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for submission/FINAL SUBMISSION/"/>
    </mc:Choice>
  </mc:AlternateContent>
  <xr:revisionPtr revIDLastSave="0" documentId="13_ncr:1_{E144E7CE-C461-1C48-8645-BA244D587F1F}" xr6:coauthVersionLast="47" xr6:coauthVersionMax="47" xr10:uidLastSave="{00000000-0000-0000-0000-000000000000}"/>
  <bookViews>
    <workbookView xWindow="1820" yWindow="840" windowWidth="25100" windowHeight="13220" tabRatio="854" activeTab="9" xr2:uid="{83E8FB63-3280-4618-9F6E-81F0C0903675}"/>
  </bookViews>
  <sheets>
    <sheet name="Figure 2B" sheetId="6" r:id="rId1"/>
    <sheet name="Figure 2D" sheetId="7" r:id="rId2"/>
    <sheet name="Figure 2E" sheetId="8" r:id="rId3"/>
    <sheet name="Figure 2F" sheetId="10" r:id="rId4"/>
    <sheet name="Figure 2G" sheetId="11" r:id="rId5"/>
    <sheet name="Figure 2H" sheetId="12" r:id="rId6"/>
    <sheet name="Figure 2I" sheetId="13" r:id="rId7"/>
    <sheet name="Figure 2J" sheetId="14" r:id="rId8"/>
    <sheet name="Figure 2K" sheetId="15" r:id="rId9"/>
    <sheet name="Figure 2L" sheetId="16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16" l="1"/>
  <c r="K27" i="16"/>
  <c r="K25" i="16"/>
  <c r="J26" i="16"/>
  <c r="J27" i="16"/>
  <c r="J25" i="16"/>
  <c r="F26" i="16"/>
  <c r="F27" i="16"/>
  <c r="F25" i="16"/>
  <c r="E26" i="16"/>
  <c r="E27" i="16"/>
  <c r="E25" i="16"/>
  <c r="U20" i="16"/>
  <c r="U21" i="16"/>
  <c r="U19" i="16"/>
  <c r="T19" i="16"/>
  <c r="I7" i="16"/>
  <c r="T20" i="16"/>
  <c r="T21" i="16"/>
  <c r="K20" i="16"/>
  <c r="K21" i="16"/>
  <c r="K19" i="16"/>
  <c r="J20" i="16"/>
  <c r="J21" i="16"/>
  <c r="J19" i="16"/>
  <c r="T13" i="16"/>
  <c r="T14" i="16"/>
  <c r="T12" i="16"/>
  <c r="S13" i="16"/>
  <c r="S14" i="16"/>
  <c r="S12" i="16"/>
  <c r="J13" i="16"/>
  <c r="J14" i="16"/>
  <c r="J12" i="16"/>
  <c r="I13" i="16"/>
  <c r="I14" i="16"/>
  <c r="I12" i="16"/>
  <c r="Q6" i="16"/>
  <c r="R6" i="16"/>
  <c r="Q7" i="16"/>
  <c r="R7" i="16"/>
  <c r="R5" i="16"/>
  <c r="Q5" i="16"/>
  <c r="J6" i="16"/>
  <c r="J7" i="16"/>
  <c r="J5" i="16"/>
  <c r="I6" i="16"/>
  <c r="I5" i="16"/>
  <c r="C22" i="15"/>
  <c r="B22" i="15"/>
  <c r="C21" i="15"/>
  <c r="B21" i="15"/>
  <c r="K13" i="15"/>
  <c r="J13" i="15"/>
  <c r="K12" i="15"/>
  <c r="J12" i="15"/>
  <c r="G12" i="15"/>
  <c r="F12" i="15"/>
  <c r="G11" i="15"/>
  <c r="F11" i="15"/>
  <c r="C14" i="15"/>
  <c r="B14" i="15"/>
  <c r="C13" i="15"/>
  <c r="B13" i="15"/>
  <c r="AE4" i="14"/>
  <c r="AE5" i="14"/>
  <c r="AE6" i="14"/>
  <c r="AE7" i="14"/>
  <c r="AE8" i="14"/>
  <c r="AE9" i="14"/>
  <c r="AE10" i="14"/>
  <c r="AE11" i="14"/>
  <c r="AE12" i="14"/>
  <c r="AE13" i="14"/>
  <c r="AE14" i="14"/>
  <c r="AE15" i="14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30" i="14"/>
  <c r="AE31" i="14"/>
  <c r="AE32" i="14"/>
  <c r="AE33" i="14"/>
  <c r="AE34" i="14"/>
  <c r="AE35" i="14"/>
  <c r="AE36" i="14"/>
  <c r="AE37" i="14"/>
  <c r="AE38" i="14"/>
  <c r="AE39" i="14"/>
  <c r="AE40" i="14"/>
  <c r="AE41" i="14"/>
  <c r="AE42" i="14"/>
  <c r="AE43" i="14"/>
  <c r="AE44" i="14"/>
  <c r="AE45" i="14"/>
  <c r="AE46" i="14"/>
  <c r="AE47" i="14"/>
  <c r="AE48" i="14"/>
  <c r="AE49" i="14"/>
  <c r="AE50" i="14"/>
  <c r="AE51" i="14"/>
  <c r="AE52" i="14"/>
  <c r="AE53" i="14"/>
  <c r="AE3" i="14"/>
  <c r="AD4" i="14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D52" i="14"/>
  <c r="AD53" i="14"/>
  <c r="AD3" i="14"/>
  <c r="M4" i="14"/>
  <c r="M5" i="14"/>
  <c r="M6" i="14"/>
  <c r="M7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3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3" i="14"/>
  <c r="M3" i="13"/>
  <c r="L3" i="13"/>
  <c r="M6" i="13"/>
  <c r="L6" i="13"/>
  <c r="M5" i="13"/>
  <c r="L5" i="13"/>
  <c r="M4" i="13"/>
  <c r="L4" i="13"/>
  <c r="F4" i="13"/>
  <c r="F5" i="13"/>
  <c r="F6" i="13"/>
  <c r="F3" i="13"/>
  <c r="E4" i="13"/>
  <c r="E5" i="13"/>
  <c r="E6" i="13"/>
  <c r="E3" i="13"/>
  <c r="K4" i="12"/>
  <c r="K5" i="12"/>
  <c r="K6" i="12"/>
  <c r="K3" i="12"/>
  <c r="J4" i="12"/>
  <c r="J5" i="12"/>
  <c r="J6" i="12"/>
  <c r="J3" i="12"/>
  <c r="E4" i="12"/>
  <c r="E5" i="12"/>
  <c r="E6" i="12"/>
  <c r="E3" i="12"/>
  <c r="D4" i="12"/>
  <c r="D5" i="12"/>
  <c r="D6" i="12"/>
  <c r="D3" i="12"/>
  <c r="C61" i="11"/>
  <c r="B61" i="11"/>
  <c r="C60" i="11"/>
  <c r="B60" i="11"/>
  <c r="K14" i="11"/>
  <c r="J14" i="11"/>
  <c r="K13" i="11"/>
  <c r="J13" i="11"/>
  <c r="I4" i="11"/>
  <c r="I5" i="11" s="1"/>
  <c r="I6" i="11" s="1"/>
  <c r="I7" i="11" s="1"/>
  <c r="I8" i="11" s="1"/>
  <c r="I9" i="11" s="1"/>
  <c r="I10" i="11" s="1"/>
  <c r="I11" i="11" s="1"/>
  <c r="I12" i="11" s="1"/>
  <c r="G23" i="11"/>
  <c r="F23" i="11"/>
  <c r="G22" i="11"/>
  <c r="F22" i="11"/>
  <c r="E13" i="11"/>
  <c r="E14" i="11" s="1"/>
  <c r="E15" i="11" s="1"/>
  <c r="E16" i="11" s="1"/>
  <c r="E17" i="11" s="1"/>
  <c r="E18" i="11" s="1"/>
  <c r="E19" i="11" s="1"/>
  <c r="E20" i="11" s="1"/>
  <c r="E21" i="11" s="1"/>
  <c r="C23" i="11"/>
  <c r="B23" i="11"/>
  <c r="C22" i="11"/>
  <c r="B22" i="11"/>
  <c r="E4" i="11"/>
  <c r="E5" i="11" s="1"/>
  <c r="E6" i="11" s="1"/>
  <c r="E7" i="11" s="1"/>
  <c r="E8" i="11" s="1"/>
  <c r="E9" i="11" s="1"/>
  <c r="E10" i="11" s="1"/>
  <c r="E11" i="11" s="1"/>
  <c r="E12" i="11" s="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H15" i="10"/>
  <c r="G15" i="10"/>
  <c r="H14" i="10"/>
  <c r="G14" i="10"/>
  <c r="F5" i="10"/>
  <c r="F6" i="10" s="1"/>
  <c r="F7" i="10" s="1"/>
  <c r="F8" i="10" s="1"/>
  <c r="F9" i="10" s="1"/>
  <c r="F10" i="10" s="1"/>
  <c r="F11" i="10" s="1"/>
  <c r="F12" i="10" s="1"/>
  <c r="F13" i="10" s="1"/>
  <c r="D22" i="10"/>
  <c r="C22" i="10"/>
  <c r="C21" i="10"/>
  <c r="D21" i="10"/>
  <c r="B5" i="10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0" i="10" s="1"/>
  <c r="AA5" i="8" l="1"/>
  <c r="AA6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48" i="8"/>
  <c r="AA49" i="8"/>
  <c r="AA50" i="8"/>
  <c r="AA51" i="8"/>
  <c r="AA52" i="8"/>
  <c r="AA53" i="8"/>
  <c r="AA54" i="8"/>
  <c r="AA55" i="8"/>
  <c r="AA56" i="8"/>
  <c r="AA57" i="8"/>
  <c r="AA58" i="8"/>
  <c r="AA59" i="8"/>
  <c r="AA60" i="8"/>
  <c r="AA61" i="8"/>
  <c r="AA62" i="8"/>
  <c r="AA63" i="8"/>
  <c r="AA64" i="8"/>
  <c r="AA65" i="8"/>
  <c r="AA66" i="8"/>
  <c r="AA67" i="8"/>
  <c r="AA68" i="8"/>
  <c r="AA69" i="8"/>
  <c r="AA70" i="8"/>
  <c r="AA71" i="8"/>
  <c r="AA72" i="8"/>
  <c r="AA73" i="8"/>
  <c r="AA74" i="8"/>
  <c r="AA75" i="8"/>
  <c r="AA76" i="8"/>
  <c r="AA77" i="8"/>
  <c r="AA78" i="8"/>
  <c r="AA79" i="8"/>
  <c r="AA80" i="8"/>
  <c r="AA81" i="8"/>
  <c r="AA82" i="8"/>
  <c r="AA83" i="8"/>
  <c r="AA84" i="8"/>
  <c r="AA85" i="8"/>
  <c r="AA86" i="8"/>
  <c r="AA87" i="8"/>
  <c r="AA88" i="8"/>
  <c r="AA89" i="8"/>
  <c r="AA90" i="8"/>
  <c r="AA91" i="8"/>
  <c r="AA92" i="8"/>
  <c r="AA93" i="8"/>
  <c r="AA94" i="8"/>
  <c r="AA95" i="8"/>
  <c r="AA96" i="8"/>
  <c r="AA97" i="8"/>
  <c r="AA98" i="8"/>
  <c r="AA99" i="8"/>
  <c r="AA100" i="8"/>
  <c r="AA101" i="8"/>
  <c r="AA102" i="8"/>
  <c r="AA103" i="8"/>
  <c r="AA104" i="8"/>
  <c r="AA105" i="8"/>
  <c r="AA106" i="8"/>
  <c r="AA107" i="8"/>
  <c r="AA108" i="8"/>
  <c r="AA109" i="8"/>
  <c r="AA110" i="8"/>
  <c r="AA111" i="8"/>
  <c r="AA112" i="8"/>
  <c r="AA113" i="8"/>
  <c r="AA114" i="8"/>
  <c r="AA115" i="8"/>
  <c r="AA116" i="8"/>
  <c r="AA117" i="8"/>
  <c r="AA118" i="8"/>
  <c r="AA119" i="8"/>
  <c r="AA120" i="8"/>
  <c r="AA121" i="8"/>
  <c r="AA122" i="8"/>
  <c r="AA123" i="8"/>
  <c r="AA124" i="8"/>
  <c r="AA125" i="8"/>
  <c r="AA126" i="8"/>
  <c r="AA127" i="8"/>
  <c r="AA128" i="8"/>
  <c r="AA129" i="8"/>
  <c r="AA130" i="8"/>
  <c r="AA131" i="8"/>
  <c r="AA132" i="8"/>
  <c r="AA133" i="8"/>
  <c r="AA134" i="8"/>
  <c r="AA135" i="8"/>
  <c r="AA136" i="8"/>
  <c r="AA137" i="8"/>
  <c r="AA138" i="8"/>
  <c r="AA139" i="8"/>
  <c r="AA140" i="8"/>
  <c r="AA141" i="8"/>
  <c r="AA142" i="8"/>
  <c r="AA143" i="8"/>
  <c r="AA144" i="8"/>
  <c r="AA145" i="8"/>
  <c r="AA146" i="8"/>
  <c r="AA147" i="8"/>
  <c r="AA148" i="8"/>
  <c r="AA149" i="8"/>
  <c r="AA150" i="8"/>
  <c r="AA151" i="8"/>
  <c r="AA152" i="8"/>
  <c r="AA153" i="8"/>
  <c r="AA154" i="8"/>
  <c r="AA155" i="8"/>
  <c r="AA156" i="8"/>
  <c r="AA157" i="8"/>
  <c r="AA158" i="8"/>
  <c r="AA159" i="8"/>
  <c r="AA160" i="8"/>
  <c r="AA161" i="8"/>
  <c r="AA162" i="8"/>
  <c r="AA163" i="8"/>
  <c r="AA164" i="8"/>
  <c r="AA165" i="8"/>
  <c r="AA166" i="8"/>
  <c r="AA167" i="8"/>
  <c r="AA168" i="8"/>
  <c r="AA169" i="8"/>
  <c r="AA170" i="8"/>
  <c r="AA171" i="8"/>
  <c r="AA172" i="8"/>
  <c r="AA173" i="8"/>
  <c r="AA174" i="8"/>
  <c r="AA175" i="8"/>
  <c r="AA176" i="8"/>
  <c r="AA177" i="8"/>
  <c r="AA178" i="8"/>
  <c r="AA179" i="8"/>
  <c r="AA180" i="8"/>
  <c r="AA181" i="8"/>
  <c r="AA182" i="8"/>
  <c r="AA183" i="8"/>
  <c r="AA184" i="8"/>
  <c r="AA185" i="8"/>
  <c r="AA186" i="8"/>
  <c r="AA187" i="8"/>
  <c r="AA188" i="8"/>
  <c r="AA189" i="8"/>
  <c r="AA190" i="8"/>
  <c r="AA191" i="8"/>
  <c r="AA192" i="8"/>
  <c r="AA193" i="8"/>
  <c r="AA194" i="8"/>
  <c r="AA195" i="8"/>
  <c r="AA196" i="8"/>
  <c r="AA197" i="8"/>
  <c r="AA198" i="8"/>
  <c r="AA199" i="8"/>
  <c r="AA200" i="8"/>
  <c r="AA201" i="8"/>
  <c r="AA202" i="8"/>
  <c r="AA203" i="8"/>
  <c r="AA4" i="8"/>
  <c r="Z5" i="8"/>
  <c r="Z6" i="8"/>
  <c r="Z7" i="8"/>
  <c r="Z8" i="8"/>
  <c r="Z9" i="8"/>
  <c r="Z10" i="8"/>
  <c r="Z11" i="8"/>
  <c r="Z12" i="8"/>
  <c r="Z13" i="8"/>
  <c r="Z14" i="8"/>
  <c r="Z15" i="8"/>
  <c r="Z16" i="8"/>
  <c r="Z17" i="8"/>
  <c r="Z18" i="8"/>
  <c r="Z19" i="8"/>
  <c r="Z20" i="8"/>
  <c r="Z21" i="8"/>
  <c r="Z22" i="8"/>
  <c r="Z23" i="8"/>
  <c r="Z2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6" i="8"/>
  <c r="Z57" i="8"/>
  <c r="Z58" i="8"/>
  <c r="Z59" i="8"/>
  <c r="Z60" i="8"/>
  <c r="Z61" i="8"/>
  <c r="Z62" i="8"/>
  <c r="Z63" i="8"/>
  <c r="Z64" i="8"/>
  <c r="Z65" i="8"/>
  <c r="Z66" i="8"/>
  <c r="Z67" i="8"/>
  <c r="Z68" i="8"/>
  <c r="Z69" i="8"/>
  <c r="Z70" i="8"/>
  <c r="Z71" i="8"/>
  <c r="Z72" i="8"/>
  <c r="Z73" i="8"/>
  <c r="Z74" i="8"/>
  <c r="Z75" i="8"/>
  <c r="Z76" i="8"/>
  <c r="Z77" i="8"/>
  <c r="Z78" i="8"/>
  <c r="Z79" i="8"/>
  <c r="Z80" i="8"/>
  <c r="Z81" i="8"/>
  <c r="Z82" i="8"/>
  <c r="Z83" i="8"/>
  <c r="Z84" i="8"/>
  <c r="Z85" i="8"/>
  <c r="Z86" i="8"/>
  <c r="Z87" i="8"/>
  <c r="Z88" i="8"/>
  <c r="Z89" i="8"/>
  <c r="Z90" i="8"/>
  <c r="Z91" i="8"/>
  <c r="Z92" i="8"/>
  <c r="Z93" i="8"/>
  <c r="Z94" i="8"/>
  <c r="Z95" i="8"/>
  <c r="Z96" i="8"/>
  <c r="Z97" i="8"/>
  <c r="Z98" i="8"/>
  <c r="Z99" i="8"/>
  <c r="Z100" i="8"/>
  <c r="Z101" i="8"/>
  <c r="Z102" i="8"/>
  <c r="Z103" i="8"/>
  <c r="Z104" i="8"/>
  <c r="Z105" i="8"/>
  <c r="Z106" i="8"/>
  <c r="Z107" i="8"/>
  <c r="Z108" i="8"/>
  <c r="Z109" i="8"/>
  <c r="Z110" i="8"/>
  <c r="Z111" i="8"/>
  <c r="Z112" i="8"/>
  <c r="Z113" i="8"/>
  <c r="Z114" i="8"/>
  <c r="Z115" i="8"/>
  <c r="Z116" i="8"/>
  <c r="Z117" i="8"/>
  <c r="Z118" i="8"/>
  <c r="Z119" i="8"/>
  <c r="Z120" i="8"/>
  <c r="Z121" i="8"/>
  <c r="Z122" i="8"/>
  <c r="Z123" i="8"/>
  <c r="Z124" i="8"/>
  <c r="Z125" i="8"/>
  <c r="Z126" i="8"/>
  <c r="Z127" i="8"/>
  <c r="Z128" i="8"/>
  <c r="Z129" i="8"/>
  <c r="Z130" i="8"/>
  <c r="Z131" i="8"/>
  <c r="Z132" i="8"/>
  <c r="Z133" i="8"/>
  <c r="Z134" i="8"/>
  <c r="Z135" i="8"/>
  <c r="Z136" i="8"/>
  <c r="Z137" i="8"/>
  <c r="Z138" i="8"/>
  <c r="Z139" i="8"/>
  <c r="Z140" i="8"/>
  <c r="Z141" i="8"/>
  <c r="Z142" i="8"/>
  <c r="Z143" i="8"/>
  <c r="Z144" i="8"/>
  <c r="Z145" i="8"/>
  <c r="Z146" i="8"/>
  <c r="Z147" i="8"/>
  <c r="Z148" i="8"/>
  <c r="Z149" i="8"/>
  <c r="Z150" i="8"/>
  <c r="Z151" i="8"/>
  <c r="Z152" i="8"/>
  <c r="Z153" i="8"/>
  <c r="Z154" i="8"/>
  <c r="Z155" i="8"/>
  <c r="Z156" i="8"/>
  <c r="Z157" i="8"/>
  <c r="Z158" i="8"/>
  <c r="Z159" i="8"/>
  <c r="Z160" i="8"/>
  <c r="Z161" i="8"/>
  <c r="Z162" i="8"/>
  <c r="Z163" i="8"/>
  <c r="Z164" i="8"/>
  <c r="Z165" i="8"/>
  <c r="Z166" i="8"/>
  <c r="Z167" i="8"/>
  <c r="Z168" i="8"/>
  <c r="Z169" i="8"/>
  <c r="Z170" i="8"/>
  <c r="Z171" i="8"/>
  <c r="Z172" i="8"/>
  <c r="Z173" i="8"/>
  <c r="Z174" i="8"/>
  <c r="Z175" i="8"/>
  <c r="Z176" i="8"/>
  <c r="Z177" i="8"/>
  <c r="Z178" i="8"/>
  <c r="Z179" i="8"/>
  <c r="Z180" i="8"/>
  <c r="Z181" i="8"/>
  <c r="Z182" i="8"/>
  <c r="Z183" i="8"/>
  <c r="Z184" i="8"/>
  <c r="Z185" i="8"/>
  <c r="Z186" i="8"/>
  <c r="Z187" i="8"/>
  <c r="Z188" i="8"/>
  <c r="Z189" i="8"/>
  <c r="Z190" i="8"/>
  <c r="Z191" i="8"/>
  <c r="Z192" i="8"/>
  <c r="Z193" i="8"/>
  <c r="Z194" i="8"/>
  <c r="Z195" i="8"/>
  <c r="Z196" i="8"/>
  <c r="Z197" i="8"/>
  <c r="Z198" i="8"/>
  <c r="Z199" i="8"/>
  <c r="Z200" i="8"/>
  <c r="Z201" i="8"/>
  <c r="Z202" i="8"/>
  <c r="Z203" i="8"/>
  <c r="Z4" i="8"/>
  <c r="U5" i="8"/>
  <c r="U6" i="8"/>
  <c r="U7" i="8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67" i="8"/>
  <c r="U68" i="8"/>
  <c r="U69" i="8"/>
  <c r="U70" i="8"/>
  <c r="U71" i="8"/>
  <c r="U72" i="8"/>
  <c r="U73" i="8"/>
  <c r="U74" i="8"/>
  <c r="U75" i="8"/>
  <c r="U76" i="8"/>
  <c r="U77" i="8"/>
  <c r="U78" i="8"/>
  <c r="U79" i="8"/>
  <c r="U80" i="8"/>
  <c r="U81" i="8"/>
  <c r="U82" i="8"/>
  <c r="U83" i="8"/>
  <c r="U84" i="8"/>
  <c r="U85" i="8"/>
  <c r="U86" i="8"/>
  <c r="U87" i="8"/>
  <c r="U88" i="8"/>
  <c r="U89" i="8"/>
  <c r="U90" i="8"/>
  <c r="U91" i="8"/>
  <c r="U92" i="8"/>
  <c r="U93" i="8"/>
  <c r="U94" i="8"/>
  <c r="U95" i="8"/>
  <c r="U96" i="8"/>
  <c r="U97" i="8"/>
  <c r="U98" i="8"/>
  <c r="U99" i="8"/>
  <c r="U100" i="8"/>
  <c r="U101" i="8"/>
  <c r="U102" i="8"/>
  <c r="U103" i="8"/>
  <c r="U104" i="8"/>
  <c r="U105" i="8"/>
  <c r="U106" i="8"/>
  <c r="U107" i="8"/>
  <c r="U108" i="8"/>
  <c r="U109" i="8"/>
  <c r="U110" i="8"/>
  <c r="U111" i="8"/>
  <c r="U112" i="8"/>
  <c r="U113" i="8"/>
  <c r="U114" i="8"/>
  <c r="U115" i="8"/>
  <c r="U116" i="8"/>
  <c r="U117" i="8"/>
  <c r="U118" i="8"/>
  <c r="U119" i="8"/>
  <c r="U120" i="8"/>
  <c r="U121" i="8"/>
  <c r="U122" i="8"/>
  <c r="U123" i="8"/>
  <c r="U124" i="8"/>
  <c r="U125" i="8"/>
  <c r="U126" i="8"/>
  <c r="U127" i="8"/>
  <c r="U128" i="8"/>
  <c r="U129" i="8"/>
  <c r="U130" i="8"/>
  <c r="U131" i="8"/>
  <c r="U132" i="8"/>
  <c r="U133" i="8"/>
  <c r="U134" i="8"/>
  <c r="U135" i="8"/>
  <c r="U136" i="8"/>
  <c r="U137" i="8"/>
  <c r="U138" i="8"/>
  <c r="U139" i="8"/>
  <c r="U140" i="8"/>
  <c r="U141" i="8"/>
  <c r="U142" i="8"/>
  <c r="U143" i="8"/>
  <c r="U144" i="8"/>
  <c r="U145" i="8"/>
  <c r="U146" i="8"/>
  <c r="U147" i="8"/>
  <c r="U148" i="8"/>
  <c r="U149" i="8"/>
  <c r="U150" i="8"/>
  <c r="U151" i="8"/>
  <c r="U152" i="8"/>
  <c r="U153" i="8"/>
  <c r="U154" i="8"/>
  <c r="U155" i="8"/>
  <c r="U156" i="8"/>
  <c r="U157" i="8"/>
  <c r="U158" i="8"/>
  <c r="U159" i="8"/>
  <c r="U160" i="8"/>
  <c r="U161" i="8"/>
  <c r="U162" i="8"/>
  <c r="U163" i="8"/>
  <c r="U164" i="8"/>
  <c r="U165" i="8"/>
  <c r="U166" i="8"/>
  <c r="U167" i="8"/>
  <c r="U168" i="8"/>
  <c r="U169" i="8"/>
  <c r="U170" i="8"/>
  <c r="U171" i="8"/>
  <c r="U172" i="8"/>
  <c r="U173" i="8"/>
  <c r="U174" i="8"/>
  <c r="U175" i="8"/>
  <c r="U176" i="8"/>
  <c r="U177" i="8"/>
  <c r="U178" i="8"/>
  <c r="U179" i="8"/>
  <c r="U180" i="8"/>
  <c r="U181" i="8"/>
  <c r="U182" i="8"/>
  <c r="U183" i="8"/>
  <c r="U184" i="8"/>
  <c r="U185" i="8"/>
  <c r="U186" i="8"/>
  <c r="U187" i="8"/>
  <c r="U188" i="8"/>
  <c r="U189" i="8"/>
  <c r="U190" i="8"/>
  <c r="U191" i="8"/>
  <c r="U192" i="8"/>
  <c r="U193" i="8"/>
  <c r="U194" i="8"/>
  <c r="U195" i="8"/>
  <c r="U196" i="8"/>
  <c r="U197" i="8"/>
  <c r="U198" i="8"/>
  <c r="U199" i="8"/>
  <c r="U200" i="8"/>
  <c r="U201" i="8"/>
  <c r="U202" i="8"/>
  <c r="U203" i="8"/>
  <c r="U4" i="8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T62" i="8"/>
  <c r="T63" i="8"/>
  <c r="T64" i="8"/>
  <c r="T65" i="8"/>
  <c r="T66" i="8"/>
  <c r="T67" i="8"/>
  <c r="T68" i="8"/>
  <c r="T69" i="8"/>
  <c r="T70" i="8"/>
  <c r="T71" i="8"/>
  <c r="T72" i="8"/>
  <c r="T73" i="8"/>
  <c r="T74" i="8"/>
  <c r="T75" i="8"/>
  <c r="T76" i="8"/>
  <c r="T77" i="8"/>
  <c r="T78" i="8"/>
  <c r="T79" i="8"/>
  <c r="T80" i="8"/>
  <c r="T81" i="8"/>
  <c r="T82" i="8"/>
  <c r="T83" i="8"/>
  <c r="T84" i="8"/>
  <c r="T85" i="8"/>
  <c r="T86" i="8"/>
  <c r="T87" i="8"/>
  <c r="T88" i="8"/>
  <c r="T89" i="8"/>
  <c r="T90" i="8"/>
  <c r="T91" i="8"/>
  <c r="T92" i="8"/>
  <c r="T93" i="8"/>
  <c r="T94" i="8"/>
  <c r="T95" i="8"/>
  <c r="T96" i="8"/>
  <c r="T97" i="8"/>
  <c r="T98" i="8"/>
  <c r="T99" i="8"/>
  <c r="T100" i="8"/>
  <c r="T101" i="8"/>
  <c r="T102" i="8"/>
  <c r="T103" i="8"/>
  <c r="T104" i="8"/>
  <c r="T105" i="8"/>
  <c r="T106" i="8"/>
  <c r="T107" i="8"/>
  <c r="T108" i="8"/>
  <c r="T109" i="8"/>
  <c r="T110" i="8"/>
  <c r="T111" i="8"/>
  <c r="T112" i="8"/>
  <c r="T113" i="8"/>
  <c r="T114" i="8"/>
  <c r="T115" i="8"/>
  <c r="T116" i="8"/>
  <c r="T117" i="8"/>
  <c r="T118" i="8"/>
  <c r="T119" i="8"/>
  <c r="T120" i="8"/>
  <c r="T121" i="8"/>
  <c r="T122" i="8"/>
  <c r="T123" i="8"/>
  <c r="T124" i="8"/>
  <c r="T125" i="8"/>
  <c r="T126" i="8"/>
  <c r="T127" i="8"/>
  <c r="T128" i="8"/>
  <c r="T129" i="8"/>
  <c r="T130" i="8"/>
  <c r="T131" i="8"/>
  <c r="T132" i="8"/>
  <c r="T133" i="8"/>
  <c r="T134" i="8"/>
  <c r="T135" i="8"/>
  <c r="T136" i="8"/>
  <c r="T137" i="8"/>
  <c r="T138" i="8"/>
  <c r="T139" i="8"/>
  <c r="T140" i="8"/>
  <c r="T141" i="8"/>
  <c r="T142" i="8"/>
  <c r="T143" i="8"/>
  <c r="T144" i="8"/>
  <c r="T145" i="8"/>
  <c r="T146" i="8"/>
  <c r="T147" i="8"/>
  <c r="T148" i="8"/>
  <c r="T149" i="8"/>
  <c r="T150" i="8"/>
  <c r="T151" i="8"/>
  <c r="T152" i="8"/>
  <c r="T153" i="8"/>
  <c r="T154" i="8"/>
  <c r="T155" i="8"/>
  <c r="T156" i="8"/>
  <c r="T157" i="8"/>
  <c r="T158" i="8"/>
  <c r="T159" i="8"/>
  <c r="T160" i="8"/>
  <c r="T161" i="8"/>
  <c r="T162" i="8"/>
  <c r="T163" i="8"/>
  <c r="T164" i="8"/>
  <c r="T165" i="8"/>
  <c r="T166" i="8"/>
  <c r="T167" i="8"/>
  <c r="T168" i="8"/>
  <c r="T169" i="8"/>
  <c r="T170" i="8"/>
  <c r="T171" i="8"/>
  <c r="T172" i="8"/>
  <c r="T173" i="8"/>
  <c r="T174" i="8"/>
  <c r="T175" i="8"/>
  <c r="T176" i="8"/>
  <c r="T177" i="8"/>
  <c r="T178" i="8"/>
  <c r="T179" i="8"/>
  <c r="T180" i="8"/>
  <c r="T181" i="8"/>
  <c r="T182" i="8"/>
  <c r="T183" i="8"/>
  <c r="T184" i="8"/>
  <c r="T185" i="8"/>
  <c r="T186" i="8"/>
  <c r="T187" i="8"/>
  <c r="T188" i="8"/>
  <c r="T189" i="8"/>
  <c r="T190" i="8"/>
  <c r="T191" i="8"/>
  <c r="T192" i="8"/>
  <c r="T193" i="8"/>
  <c r="T194" i="8"/>
  <c r="T195" i="8"/>
  <c r="T196" i="8"/>
  <c r="T197" i="8"/>
  <c r="T198" i="8"/>
  <c r="T199" i="8"/>
  <c r="T200" i="8"/>
  <c r="T201" i="8"/>
  <c r="T202" i="8"/>
  <c r="T203" i="8"/>
  <c r="T4" i="8"/>
  <c r="R5" i="7" l="1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S54" i="7"/>
  <c r="S55" i="7"/>
  <c r="S56" i="7"/>
  <c r="S57" i="7"/>
  <c r="S58" i="7"/>
  <c r="S59" i="7"/>
  <c r="S60" i="7"/>
  <c r="S61" i="7"/>
  <c r="S62" i="7"/>
  <c r="S63" i="7"/>
  <c r="S64" i="7"/>
  <c r="S65" i="7"/>
  <c r="S66" i="7"/>
  <c r="S67" i="7"/>
  <c r="S68" i="7"/>
  <c r="S69" i="7"/>
  <c r="S70" i="7"/>
  <c r="S71" i="7"/>
  <c r="S72" i="7"/>
  <c r="S73" i="7"/>
  <c r="S74" i="7"/>
  <c r="S75" i="7"/>
  <c r="S76" i="7"/>
  <c r="S77" i="7"/>
  <c r="S78" i="7"/>
  <c r="S79" i="7"/>
  <c r="S80" i="7"/>
  <c r="S81" i="7"/>
  <c r="S82" i="7"/>
  <c r="S83" i="7"/>
  <c r="S84" i="7"/>
  <c r="S85" i="7"/>
  <c r="S86" i="7"/>
  <c r="S87" i="7"/>
  <c r="S88" i="7"/>
  <c r="S89" i="7"/>
  <c r="S90" i="7"/>
  <c r="S91" i="7"/>
  <c r="S92" i="7"/>
  <c r="S93" i="7"/>
  <c r="S94" i="7"/>
  <c r="S95" i="7"/>
  <c r="S96" i="7"/>
  <c r="S97" i="7"/>
  <c r="S98" i="7"/>
  <c r="S99" i="7"/>
  <c r="S100" i="7"/>
  <c r="S101" i="7"/>
  <c r="S102" i="7"/>
  <c r="S103" i="7"/>
  <c r="S104" i="7"/>
  <c r="S105" i="7"/>
  <c r="S106" i="7"/>
  <c r="S107" i="7"/>
  <c r="S108" i="7"/>
  <c r="S109" i="7"/>
  <c r="S110" i="7"/>
  <c r="S111" i="7"/>
  <c r="S112" i="7"/>
  <c r="S113" i="7"/>
  <c r="S114" i="7"/>
  <c r="S115" i="7"/>
  <c r="S116" i="7"/>
  <c r="S117" i="7"/>
  <c r="S118" i="7"/>
  <c r="S119" i="7"/>
  <c r="S120" i="7"/>
  <c r="S121" i="7"/>
  <c r="S122" i="7"/>
  <c r="S123" i="7"/>
  <c r="S124" i="7"/>
  <c r="S125" i="7"/>
  <c r="S126" i="7"/>
  <c r="S127" i="7"/>
  <c r="S128" i="7"/>
  <c r="S129" i="7"/>
  <c r="S130" i="7"/>
  <c r="S131" i="7"/>
  <c r="S132" i="7"/>
  <c r="S133" i="7"/>
  <c r="S134" i="7"/>
  <c r="S135" i="7"/>
  <c r="S136" i="7"/>
  <c r="S137" i="7"/>
  <c r="S138" i="7"/>
  <c r="S139" i="7"/>
  <c r="S140" i="7"/>
  <c r="S141" i="7"/>
  <c r="S142" i="7"/>
  <c r="S143" i="7"/>
  <c r="S144" i="7"/>
  <c r="S145" i="7"/>
  <c r="S146" i="7"/>
  <c r="S147" i="7"/>
  <c r="S148" i="7"/>
  <c r="S149" i="7"/>
  <c r="S150" i="7"/>
  <c r="S151" i="7"/>
  <c r="S152" i="7"/>
  <c r="S153" i="7"/>
  <c r="S154" i="7"/>
  <c r="S155" i="7"/>
  <c r="S156" i="7"/>
  <c r="S157" i="7"/>
  <c r="S158" i="7"/>
  <c r="S159" i="7"/>
  <c r="S160" i="7"/>
  <c r="S161" i="7"/>
  <c r="S162" i="7"/>
  <c r="S163" i="7"/>
  <c r="S164" i="7"/>
  <c r="S165" i="7"/>
  <c r="S166" i="7"/>
  <c r="S167" i="7"/>
  <c r="S168" i="7"/>
  <c r="S169" i="7"/>
  <c r="S170" i="7"/>
  <c r="S171" i="7"/>
  <c r="S172" i="7"/>
  <c r="S173" i="7"/>
  <c r="S174" i="7"/>
  <c r="S175" i="7"/>
  <c r="S176" i="7"/>
  <c r="S177" i="7"/>
  <c r="S178" i="7"/>
  <c r="S179" i="7"/>
  <c r="S180" i="7"/>
  <c r="S181" i="7"/>
  <c r="S182" i="7"/>
  <c r="S183" i="7"/>
  <c r="S184" i="7"/>
  <c r="S185" i="7"/>
  <c r="S186" i="7"/>
  <c r="S187" i="7"/>
  <c r="S188" i="7"/>
  <c r="S189" i="7"/>
  <c r="S190" i="7"/>
  <c r="S191" i="7"/>
  <c r="S192" i="7"/>
  <c r="S193" i="7"/>
  <c r="S194" i="7"/>
  <c r="S195" i="7"/>
  <c r="S196" i="7"/>
  <c r="S197" i="7"/>
  <c r="S198" i="7"/>
  <c r="S199" i="7"/>
  <c r="S200" i="7"/>
  <c r="S201" i="7"/>
  <c r="S202" i="7"/>
  <c r="S203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85" i="7"/>
  <c r="R86" i="7"/>
  <c r="R87" i="7"/>
  <c r="R88" i="7"/>
  <c r="R89" i="7"/>
  <c r="R90" i="7"/>
  <c r="R91" i="7"/>
  <c r="R92" i="7"/>
  <c r="R93" i="7"/>
  <c r="R94" i="7"/>
  <c r="R95" i="7"/>
  <c r="R96" i="7"/>
  <c r="R97" i="7"/>
  <c r="R98" i="7"/>
  <c r="R99" i="7"/>
  <c r="R100" i="7"/>
  <c r="R101" i="7"/>
  <c r="R102" i="7"/>
  <c r="R103" i="7"/>
  <c r="R104" i="7"/>
  <c r="R105" i="7"/>
  <c r="R106" i="7"/>
  <c r="R107" i="7"/>
  <c r="R108" i="7"/>
  <c r="R109" i="7"/>
  <c r="R110" i="7"/>
  <c r="R111" i="7"/>
  <c r="R112" i="7"/>
  <c r="R113" i="7"/>
  <c r="R114" i="7"/>
  <c r="R115" i="7"/>
  <c r="R116" i="7"/>
  <c r="R117" i="7"/>
  <c r="R118" i="7"/>
  <c r="R119" i="7"/>
  <c r="R120" i="7"/>
  <c r="R121" i="7"/>
  <c r="R122" i="7"/>
  <c r="R123" i="7"/>
  <c r="R124" i="7"/>
  <c r="R125" i="7"/>
  <c r="R126" i="7"/>
  <c r="R127" i="7"/>
  <c r="R128" i="7"/>
  <c r="R129" i="7"/>
  <c r="R130" i="7"/>
  <c r="R131" i="7"/>
  <c r="R132" i="7"/>
  <c r="R133" i="7"/>
  <c r="R134" i="7"/>
  <c r="R135" i="7"/>
  <c r="R136" i="7"/>
  <c r="R137" i="7"/>
  <c r="R138" i="7"/>
  <c r="R139" i="7"/>
  <c r="R140" i="7"/>
  <c r="R141" i="7"/>
  <c r="R142" i="7"/>
  <c r="R143" i="7"/>
  <c r="R144" i="7"/>
  <c r="R145" i="7"/>
  <c r="R146" i="7"/>
  <c r="R147" i="7"/>
  <c r="R148" i="7"/>
  <c r="R149" i="7"/>
  <c r="R150" i="7"/>
  <c r="R151" i="7"/>
  <c r="R152" i="7"/>
  <c r="R153" i="7"/>
  <c r="R154" i="7"/>
  <c r="R155" i="7"/>
  <c r="R156" i="7"/>
  <c r="R157" i="7"/>
  <c r="R158" i="7"/>
  <c r="R159" i="7"/>
  <c r="R160" i="7"/>
  <c r="R161" i="7"/>
  <c r="R162" i="7"/>
  <c r="R163" i="7"/>
  <c r="R164" i="7"/>
  <c r="R165" i="7"/>
  <c r="R166" i="7"/>
  <c r="R167" i="7"/>
  <c r="R168" i="7"/>
  <c r="R169" i="7"/>
  <c r="R170" i="7"/>
  <c r="R171" i="7"/>
  <c r="R172" i="7"/>
  <c r="R173" i="7"/>
  <c r="R174" i="7"/>
  <c r="R175" i="7"/>
  <c r="R176" i="7"/>
  <c r="R177" i="7"/>
  <c r="R178" i="7"/>
  <c r="R179" i="7"/>
  <c r="R180" i="7"/>
  <c r="R181" i="7"/>
  <c r="R182" i="7"/>
  <c r="R183" i="7"/>
  <c r="R184" i="7"/>
  <c r="R185" i="7"/>
  <c r="R186" i="7"/>
  <c r="R187" i="7"/>
  <c r="R188" i="7"/>
  <c r="R189" i="7"/>
  <c r="R190" i="7"/>
  <c r="R191" i="7"/>
  <c r="R192" i="7"/>
  <c r="R193" i="7"/>
  <c r="R194" i="7"/>
  <c r="R195" i="7"/>
  <c r="R196" i="7"/>
  <c r="R197" i="7"/>
  <c r="R198" i="7"/>
  <c r="R199" i="7"/>
  <c r="R200" i="7"/>
  <c r="R201" i="7"/>
  <c r="R202" i="7"/>
  <c r="R203" i="7"/>
  <c r="R4" i="7"/>
  <c r="S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4" i="7"/>
  <c r="N5" i="7"/>
  <c r="O5" i="7"/>
  <c r="N6" i="7"/>
  <c r="O6" i="7"/>
  <c r="N7" i="7"/>
  <c r="O7" i="7"/>
  <c r="N8" i="7"/>
  <c r="O8" i="7"/>
  <c r="N9" i="7"/>
  <c r="O9" i="7"/>
  <c r="N10" i="7"/>
  <c r="O10" i="7"/>
  <c r="N11" i="7"/>
  <c r="O11" i="7"/>
  <c r="N12" i="7"/>
  <c r="O12" i="7"/>
  <c r="N13" i="7"/>
  <c r="O13" i="7"/>
  <c r="N14" i="7"/>
  <c r="O14" i="7"/>
  <c r="N15" i="7"/>
  <c r="O15" i="7"/>
  <c r="N16" i="7"/>
  <c r="O16" i="7"/>
  <c r="N17" i="7"/>
  <c r="O17" i="7"/>
  <c r="N18" i="7"/>
  <c r="O18" i="7"/>
  <c r="N19" i="7"/>
  <c r="O19" i="7"/>
  <c r="N20" i="7"/>
  <c r="O20" i="7"/>
  <c r="N21" i="7"/>
  <c r="O21" i="7"/>
  <c r="N22" i="7"/>
  <c r="O22" i="7"/>
  <c r="N23" i="7"/>
  <c r="O23" i="7"/>
  <c r="N24" i="7"/>
  <c r="O24" i="7"/>
  <c r="N25" i="7"/>
  <c r="O25" i="7"/>
  <c r="N26" i="7"/>
  <c r="O26" i="7"/>
  <c r="N27" i="7"/>
  <c r="O27" i="7"/>
  <c r="N28" i="7"/>
  <c r="O28" i="7"/>
  <c r="N29" i="7"/>
  <c r="O29" i="7"/>
  <c r="N30" i="7"/>
  <c r="O30" i="7"/>
  <c r="N31" i="7"/>
  <c r="O31" i="7"/>
  <c r="N32" i="7"/>
  <c r="O32" i="7"/>
  <c r="N33" i="7"/>
  <c r="O33" i="7"/>
  <c r="N34" i="7"/>
  <c r="O34" i="7"/>
  <c r="N35" i="7"/>
  <c r="O35" i="7"/>
  <c r="N36" i="7"/>
  <c r="O36" i="7"/>
  <c r="N37" i="7"/>
  <c r="O37" i="7"/>
  <c r="N38" i="7"/>
  <c r="O38" i="7"/>
  <c r="N39" i="7"/>
  <c r="O39" i="7"/>
  <c r="N40" i="7"/>
  <c r="O40" i="7"/>
  <c r="N41" i="7"/>
  <c r="O41" i="7"/>
  <c r="N42" i="7"/>
  <c r="O42" i="7"/>
  <c r="N43" i="7"/>
  <c r="O43" i="7"/>
  <c r="N44" i="7"/>
  <c r="O44" i="7"/>
  <c r="N45" i="7"/>
  <c r="O45" i="7"/>
  <c r="N46" i="7"/>
  <c r="O46" i="7"/>
  <c r="N47" i="7"/>
  <c r="O47" i="7"/>
  <c r="N48" i="7"/>
  <c r="O48" i="7"/>
  <c r="N49" i="7"/>
  <c r="O49" i="7"/>
  <c r="N50" i="7"/>
  <c r="O50" i="7"/>
  <c r="N51" i="7"/>
  <c r="O51" i="7"/>
  <c r="N52" i="7"/>
  <c r="O52" i="7"/>
  <c r="N53" i="7"/>
  <c r="O53" i="7"/>
  <c r="N54" i="7"/>
  <c r="O54" i="7"/>
  <c r="N55" i="7"/>
  <c r="O55" i="7"/>
  <c r="N56" i="7"/>
  <c r="O56" i="7"/>
  <c r="N57" i="7"/>
  <c r="O57" i="7"/>
  <c r="N58" i="7"/>
  <c r="O58" i="7"/>
  <c r="N59" i="7"/>
  <c r="O59" i="7"/>
  <c r="N60" i="7"/>
  <c r="O60" i="7"/>
  <c r="N61" i="7"/>
  <c r="O61" i="7"/>
  <c r="N62" i="7"/>
  <c r="O62" i="7"/>
  <c r="N63" i="7"/>
  <c r="O63" i="7"/>
  <c r="N64" i="7"/>
  <c r="O64" i="7"/>
  <c r="N65" i="7"/>
  <c r="O65" i="7"/>
  <c r="N66" i="7"/>
  <c r="O66" i="7"/>
  <c r="N67" i="7"/>
  <c r="O67" i="7"/>
  <c r="N68" i="7"/>
  <c r="O68" i="7"/>
  <c r="N69" i="7"/>
  <c r="O69" i="7"/>
  <c r="N70" i="7"/>
  <c r="O70" i="7"/>
  <c r="N71" i="7"/>
  <c r="O71" i="7"/>
  <c r="N72" i="7"/>
  <c r="O72" i="7"/>
  <c r="N73" i="7"/>
  <c r="O73" i="7"/>
  <c r="N74" i="7"/>
  <c r="O74" i="7"/>
  <c r="N75" i="7"/>
  <c r="O75" i="7"/>
  <c r="N76" i="7"/>
  <c r="O76" i="7"/>
  <c r="N77" i="7"/>
  <c r="O77" i="7"/>
  <c r="N78" i="7"/>
  <c r="O78" i="7"/>
  <c r="N79" i="7"/>
  <c r="O79" i="7"/>
  <c r="N80" i="7"/>
  <c r="O80" i="7"/>
  <c r="N81" i="7"/>
  <c r="O81" i="7"/>
  <c r="N82" i="7"/>
  <c r="O82" i="7"/>
  <c r="N83" i="7"/>
  <c r="O83" i="7"/>
  <c r="N84" i="7"/>
  <c r="O84" i="7"/>
  <c r="N85" i="7"/>
  <c r="O85" i="7"/>
  <c r="N86" i="7"/>
  <c r="O86" i="7"/>
  <c r="N87" i="7"/>
  <c r="O87" i="7"/>
  <c r="N88" i="7"/>
  <c r="O88" i="7"/>
  <c r="N89" i="7"/>
  <c r="O89" i="7"/>
  <c r="N90" i="7"/>
  <c r="O90" i="7"/>
  <c r="N91" i="7"/>
  <c r="O91" i="7"/>
  <c r="N92" i="7"/>
  <c r="O92" i="7"/>
  <c r="N93" i="7"/>
  <c r="O93" i="7"/>
  <c r="N94" i="7"/>
  <c r="O94" i="7"/>
  <c r="N95" i="7"/>
  <c r="O95" i="7"/>
  <c r="N96" i="7"/>
  <c r="O96" i="7"/>
  <c r="N97" i="7"/>
  <c r="O97" i="7"/>
  <c r="N98" i="7"/>
  <c r="O98" i="7"/>
  <c r="N99" i="7"/>
  <c r="O99" i="7"/>
  <c r="N100" i="7"/>
  <c r="O100" i="7"/>
  <c r="N101" i="7"/>
  <c r="O101" i="7"/>
  <c r="N102" i="7"/>
  <c r="O102" i="7"/>
  <c r="N103" i="7"/>
  <c r="O103" i="7"/>
  <c r="N104" i="7"/>
  <c r="O104" i="7"/>
  <c r="N105" i="7"/>
  <c r="O105" i="7"/>
  <c r="N106" i="7"/>
  <c r="O106" i="7"/>
  <c r="N107" i="7"/>
  <c r="O107" i="7"/>
  <c r="N108" i="7"/>
  <c r="O108" i="7"/>
  <c r="N109" i="7"/>
  <c r="O109" i="7"/>
  <c r="N110" i="7"/>
  <c r="O110" i="7"/>
  <c r="N111" i="7"/>
  <c r="O111" i="7"/>
  <c r="N112" i="7"/>
  <c r="O112" i="7"/>
  <c r="N113" i="7"/>
  <c r="O113" i="7"/>
  <c r="N114" i="7"/>
  <c r="O114" i="7"/>
  <c r="N115" i="7"/>
  <c r="O115" i="7"/>
  <c r="N116" i="7"/>
  <c r="O116" i="7"/>
  <c r="N117" i="7"/>
  <c r="O117" i="7"/>
  <c r="N118" i="7"/>
  <c r="O118" i="7"/>
  <c r="N119" i="7"/>
  <c r="O119" i="7"/>
  <c r="N120" i="7"/>
  <c r="O120" i="7"/>
  <c r="N121" i="7"/>
  <c r="O121" i="7"/>
  <c r="N122" i="7"/>
  <c r="O122" i="7"/>
  <c r="N123" i="7"/>
  <c r="O123" i="7"/>
  <c r="N124" i="7"/>
  <c r="O124" i="7"/>
  <c r="N125" i="7"/>
  <c r="O125" i="7"/>
  <c r="N126" i="7"/>
  <c r="O126" i="7"/>
  <c r="N127" i="7"/>
  <c r="O127" i="7"/>
  <c r="N128" i="7"/>
  <c r="O128" i="7"/>
  <c r="N129" i="7"/>
  <c r="O129" i="7"/>
  <c r="N130" i="7"/>
  <c r="O130" i="7"/>
  <c r="N131" i="7"/>
  <c r="O131" i="7"/>
  <c r="N132" i="7"/>
  <c r="O132" i="7"/>
  <c r="N133" i="7"/>
  <c r="O133" i="7"/>
  <c r="N134" i="7"/>
  <c r="O134" i="7"/>
  <c r="N135" i="7"/>
  <c r="O135" i="7"/>
  <c r="N136" i="7"/>
  <c r="O136" i="7"/>
  <c r="N137" i="7"/>
  <c r="O137" i="7"/>
  <c r="N138" i="7"/>
  <c r="O138" i="7"/>
  <c r="N139" i="7"/>
  <c r="O139" i="7"/>
  <c r="N140" i="7"/>
  <c r="O140" i="7"/>
  <c r="N141" i="7"/>
  <c r="O141" i="7"/>
  <c r="N142" i="7"/>
  <c r="O142" i="7"/>
  <c r="N143" i="7"/>
  <c r="O143" i="7"/>
  <c r="N144" i="7"/>
  <c r="O144" i="7"/>
  <c r="N145" i="7"/>
  <c r="O145" i="7"/>
  <c r="N146" i="7"/>
  <c r="O146" i="7"/>
  <c r="N147" i="7"/>
  <c r="O147" i="7"/>
  <c r="N148" i="7"/>
  <c r="O148" i="7"/>
  <c r="N149" i="7"/>
  <c r="O149" i="7"/>
  <c r="N150" i="7"/>
  <c r="O150" i="7"/>
  <c r="N151" i="7"/>
  <c r="O151" i="7"/>
  <c r="N152" i="7"/>
  <c r="O152" i="7"/>
  <c r="N153" i="7"/>
  <c r="O153" i="7"/>
  <c r="N154" i="7"/>
  <c r="O154" i="7"/>
  <c r="N155" i="7"/>
  <c r="O155" i="7"/>
  <c r="N156" i="7"/>
  <c r="O156" i="7"/>
  <c r="N157" i="7"/>
  <c r="O157" i="7"/>
  <c r="N158" i="7"/>
  <c r="O158" i="7"/>
  <c r="N159" i="7"/>
  <c r="O159" i="7"/>
  <c r="N160" i="7"/>
  <c r="O160" i="7"/>
  <c r="N161" i="7"/>
  <c r="O161" i="7"/>
  <c r="N162" i="7"/>
  <c r="O162" i="7"/>
  <c r="N163" i="7"/>
  <c r="O163" i="7"/>
  <c r="N164" i="7"/>
  <c r="O164" i="7"/>
  <c r="N165" i="7"/>
  <c r="O165" i="7"/>
  <c r="N166" i="7"/>
  <c r="O166" i="7"/>
  <c r="N167" i="7"/>
  <c r="O167" i="7"/>
  <c r="N168" i="7"/>
  <c r="O168" i="7"/>
  <c r="N169" i="7"/>
  <c r="O169" i="7"/>
  <c r="N170" i="7"/>
  <c r="O170" i="7"/>
  <c r="N171" i="7"/>
  <c r="O171" i="7"/>
  <c r="N172" i="7"/>
  <c r="O172" i="7"/>
  <c r="N173" i="7"/>
  <c r="O173" i="7"/>
  <c r="N174" i="7"/>
  <c r="O174" i="7"/>
  <c r="N175" i="7"/>
  <c r="O175" i="7"/>
  <c r="N176" i="7"/>
  <c r="O176" i="7"/>
  <c r="N177" i="7"/>
  <c r="O177" i="7"/>
  <c r="N178" i="7"/>
  <c r="O178" i="7"/>
  <c r="N179" i="7"/>
  <c r="O179" i="7"/>
  <c r="N180" i="7"/>
  <c r="O180" i="7"/>
  <c r="N181" i="7"/>
  <c r="O181" i="7"/>
  <c r="N182" i="7"/>
  <c r="O182" i="7"/>
  <c r="N183" i="7"/>
  <c r="O183" i="7"/>
  <c r="N184" i="7"/>
  <c r="O184" i="7"/>
  <c r="N185" i="7"/>
  <c r="O185" i="7"/>
  <c r="N186" i="7"/>
  <c r="O186" i="7"/>
  <c r="N187" i="7"/>
  <c r="O187" i="7"/>
  <c r="N188" i="7"/>
  <c r="O188" i="7"/>
  <c r="N189" i="7"/>
  <c r="O189" i="7"/>
  <c r="N190" i="7"/>
  <c r="O190" i="7"/>
  <c r="N191" i="7"/>
  <c r="O191" i="7"/>
  <c r="N192" i="7"/>
  <c r="O192" i="7"/>
  <c r="N193" i="7"/>
  <c r="O193" i="7"/>
  <c r="N194" i="7"/>
  <c r="O194" i="7"/>
  <c r="N195" i="7"/>
  <c r="O195" i="7"/>
  <c r="N196" i="7"/>
  <c r="O196" i="7"/>
  <c r="N197" i="7"/>
  <c r="O197" i="7"/>
  <c r="N198" i="7"/>
  <c r="O198" i="7"/>
  <c r="N199" i="7"/>
  <c r="O199" i="7"/>
  <c r="N200" i="7"/>
  <c r="O200" i="7"/>
  <c r="N201" i="7"/>
  <c r="O201" i="7"/>
  <c r="N202" i="7"/>
  <c r="O202" i="7"/>
  <c r="N203" i="7"/>
  <c r="O203" i="7"/>
  <c r="O4" i="7"/>
  <c r="N4" i="7"/>
  <c r="D5" i="7"/>
  <c r="E5" i="7"/>
  <c r="D6" i="7"/>
  <c r="E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34" i="7"/>
  <c r="E34" i="7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D42" i="7"/>
  <c r="E42" i="7"/>
  <c r="D43" i="7"/>
  <c r="E43" i="7"/>
  <c r="D44" i="7"/>
  <c r="E44" i="7"/>
  <c r="D45" i="7"/>
  <c r="E45" i="7"/>
  <c r="D46" i="7"/>
  <c r="E46" i="7"/>
  <c r="D47" i="7"/>
  <c r="E47" i="7"/>
  <c r="D48" i="7"/>
  <c r="E48" i="7"/>
  <c r="D49" i="7"/>
  <c r="E49" i="7"/>
  <c r="D50" i="7"/>
  <c r="E50" i="7"/>
  <c r="D51" i="7"/>
  <c r="E51" i="7"/>
  <c r="D52" i="7"/>
  <c r="E52" i="7"/>
  <c r="D53" i="7"/>
  <c r="E53" i="7"/>
  <c r="D54" i="7"/>
  <c r="E54" i="7"/>
  <c r="D55" i="7"/>
  <c r="E55" i="7"/>
  <c r="D56" i="7"/>
  <c r="E56" i="7"/>
  <c r="D57" i="7"/>
  <c r="E57" i="7"/>
  <c r="D58" i="7"/>
  <c r="E58" i="7"/>
  <c r="D59" i="7"/>
  <c r="E59" i="7"/>
  <c r="D60" i="7"/>
  <c r="E60" i="7"/>
  <c r="D61" i="7"/>
  <c r="E61" i="7"/>
  <c r="D62" i="7"/>
  <c r="E62" i="7"/>
  <c r="D63" i="7"/>
  <c r="E63" i="7"/>
  <c r="D64" i="7"/>
  <c r="E64" i="7"/>
  <c r="D65" i="7"/>
  <c r="E65" i="7"/>
  <c r="D66" i="7"/>
  <c r="E66" i="7"/>
  <c r="D67" i="7"/>
  <c r="E67" i="7"/>
  <c r="D68" i="7"/>
  <c r="E68" i="7"/>
  <c r="D69" i="7"/>
  <c r="E69" i="7"/>
  <c r="D70" i="7"/>
  <c r="E70" i="7"/>
  <c r="D71" i="7"/>
  <c r="E71" i="7"/>
  <c r="D72" i="7"/>
  <c r="E72" i="7"/>
  <c r="D73" i="7"/>
  <c r="E73" i="7"/>
  <c r="D74" i="7"/>
  <c r="E74" i="7"/>
  <c r="D75" i="7"/>
  <c r="E75" i="7"/>
  <c r="D76" i="7"/>
  <c r="E76" i="7"/>
  <c r="D77" i="7"/>
  <c r="E77" i="7"/>
  <c r="D78" i="7"/>
  <c r="E78" i="7"/>
  <c r="D79" i="7"/>
  <c r="E79" i="7"/>
  <c r="D80" i="7"/>
  <c r="E80" i="7"/>
  <c r="D81" i="7"/>
  <c r="E81" i="7"/>
  <c r="D82" i="7"/>
  <c r="E82" i="7"/>
  <c r="D83" i="7"/>
  <c r="E83" i="7"/>
  <c r="D84" i="7"/>
  <c r="E84" i="7"/>
  <c r="D85" i="7"/>
  <c r="E85" i="7"/>
  <c r="D86" i="7"/>
  <c r="E86" i="7"/>
  <c r="D87" i="7"/>
  <c r="E87" i="7"/>
  <c r="D88" i="7"/>
  <c r="E88" i="7"/>
  <c r="D89" i="7"/>
  <c r="E89" i="7"/>
  <c r="D90" i="7"/>
  <c r="E90" i="7"/>
  <c r="D91" i="7"/>
  <c r="E91" i="7"/>
  <c r="D92" i="7"/>
  <c r="E92" i="7"/>
  <c r="D93" i="7"/>
  <c r="E93" i="7"/>
  <c r="D94" i="7"/>
  <c r="E94" i="7"/>
  <c r="D95" i="7"/>
  <c r="E95" i="7"/>
  <c r="D96" i="7"/>
  <c r="E96" i="7"/>
  <c r="D97" i="7"/>
  <c r="E97" i="7"/>
  <c r="D98" i="7"/>
  <c r="E98" i="7"/>
  <c r="D99" i="7"/>
  <c r="E99" i="7"/>
  <c r="D100" i="7"/>
  <c r="E100" i="7"/>
  <c r="D101" i="7"/>
  <c r="E101" i="7"/>
  <c r="D102" i="7"/>
  <c r="E102" i="7"/>
  <c r="D103" i="7"/>
  <c r="E103" i="7"/>
  <c r="D104" i="7"/>
  <c r="E104" i="7"/>
  <c r="D105" i="7"/>
  <c r="E105" i="7"/>
  <c r="D106" i="7"/>
  <c r="E106" i="7"/>
  <c r="D107" i="7"/>
  <c r="E107" i="7"/>
  <c r="D108" i="7"/>
  <c r="E108" i="7"/>
  <c r="D109" i="7"/>
  <c r="E109" i="7"/>
  <c r="D110" i="7"/>
  <c r="E110" i="7"/>
  <c r="D111" i="7"/>
  <c r="E111" i="7"/>
  <c r="D112" i="7"/>
  <c r="E112" i="7"/>
  <c r="D113" i="7"/>
  <c r="E113" i="7"/>
  <c r="D114" i="7"/>
  <c r="E114" i="7"/>
  <c r="D115" i="7"/>
  <c r="E115" i="7"/>
  <c r="D116" i="7"/>
  <c r="E116" i="7"/>
  <c r="D117" i="7"/>
  <c r="E117" i="7"/>
  <c r="D118" i="7"/>
  <c r="E118" i="7"/>
  <c r="D119" i="7"/>
  <c r="E119" i="7"/>
  <c r="D120" i="7"/>
  <c r="E120" i="7"/>
  <c r="D121" i="7"/>
  <c r="E121" i="7"/>
  <c r="D122" i="7"/>
  <c r="E122" i="7"/>
  <c r="D123" i="7"/>
  <c r="E123" i="7"/>
  <c r="D124" i="7"/>
  <c r="E124" i="7"/>
  <c r="D125" i="7"/>
  <c r="E125" i="7"/>
  <c r="D126" i="7"/>
  <c r="E126" i="7"/>
  <c r="D127" i="7"/>
  <c r="E127" i="7"/>
  <c r="D128" i="7"/>
  <c r="E128" i="7"/>
  <c r="D129" i="7"/>
  <c r="E129" i="7"/>
  <c r="D130" i="7"/>
  <c r="E130" i="7"/>
  <c r="D131" i="7"/>
  <c r="E131" i="7"/>
  <c r="D132" i="7"/>
  <c r="E132" i="7"/>
  <c r="D133" i="7"/>
  <c r="E133" i="7"/>
  <c r="D134" i="7"/>
  <c r="E134" i="7"/>
  <c r="D135" i="7"/>
  <c r="E135" i="7"/>
  <c r="D136" i="7"/>
  <c r="E136" i="7"/>
  <c r="D137" i="7"/>
  <c r="E137" i="7"/>
  <c r="D138" i="7"/>
  <c r="E138" i="7"/>
  <c r="D139" i="7"/>
  <c r="E139" i="7"/>
  <c r="D140" i="7"/>
  <c r="E140" i="7"/>
  <c r="D141" i="7"/>
  <c r="E141" i="7"/>
  <c r="D142" i="7"/>
  <c r="E142" i="7"/>
  <c r="D143" i="7"/>
  <c r="E143" i="7"/>
  <c r="D144" i="7"/>
  <c r="E144" i="7"/>
  <c r="D145" i="7"/>
  <c r="E145" i="7"/>
  <c r="D146" i="7"/>
  <c r="E146" i="7"/>
  <c r="D147" i="7"/>
  <c r="E147" i="7"/>
  <c r="D148" i="7"/>
  <c r="E148" i="7"/>
  <c r="D149" i="7"/>
  <c r="E149" i="7"/>
  <c r="D150" i="7"/>
  <c r="E150" i="7"/>
  <c r="D151" i="7"/>
  <c r="E151" i="7"/>
  <c r="D152" i="7"/>
  <c r="E152" i="7"/>
  <c r="D153" i="7"/>
  <c r="E153" i="7"/>
  <c r="D154" i="7"/>
  <c r="E154" i="7"/>
  <c r="D155" i="7"/>
  <c r="E155" i="7"/>
  <c r="D156" i="7"/>
  <c r="E156" i="7"/>
  <c r="D157" i="7"/>
  <c r="E157" i="7"/>
  <c r="D158" i="7"/>
  <c r="E158" i="7"/>
  <c r="D159" i="7"/>
  <c r="E159" i="7"/>
  <c r="D160" i="7"/>
  <c r="E160" i="7"/>
  <c r="D161" i="7"/>
  <c r="E161" i="7"/>
  <c r="D162" i="7"/>
  <c r="E162" i="7"/>
  <c r="D163" i="7"/>
  <c r="E163" i="7"/>
  <c r="D164" i="7"/>
  <c r="E164" i="7"/>
  <c r="D165" i="7"/>
  <c r="E165" i="7"/>
  <c r="D166" i="7"/>
  <c r="E166" i="7"/>
  <c r="D167" i="7"/>
  <c r="E167" i="7"/>
  <c r="D168" i="7"/>
  <c r="E168" i="7"/>
  <c r="D169" i="7"/>
  <c r="E169" i="7"/>
  <c r="D170" i="7"/>
  <c r="E170" i="7"/>
  <c r="D171" i="7"/>
  <c r="E171" i="7"/>
  <c r="D172" i="7"/>
  <c r="E172" i="7"/>
  <c r="D173" i="7"/>
  <c r="E173" i="7"/>
  <c r="D174" i="7"/>
  <c r="E174" i="7"/>
  <c r="D175" i="7"/>
  <c r="E175" i="7"/>
  <c r="D176" i="7"/>
  <c r="E176" i="7"/>
  <c r="D177" i="7"/>
  <c r="E177" i="7"/>
  <c r="D178" i="7"/>
  <c r="E178" i="7"/>
  <c r="D179" i="7"/>
  <c r="E179" i="7"/>
  <c r="D180" i="7"/>
  <c r="E180" i="7"/>
  <c r="D181" i="7"/>
  <c r="E181" i="7"/>
  <c r="D182" i="7"/>
  <c r="E182" i="7"/>
  <c r="D183" i="7"/>
  <c r="E183" i="7"/>
  <c r="D184" i="7"/>
  <c r="E184" i="7"/>
  <c r="D185" i="7"/>
  <c r="E185" i="7"/>
  <c r="D186" i="7"/>
  <c r="E186" i="7"/>
  <c r="D187" i="7"/>
  <c r="E187" i="7"/>
  <c r="D188" i="7"/>
  <c r="E188" i="7"/>
  <c r="D189" i="7"/>
  <c r="E189" i="7"/>
  <c r="D190" i="7"/>
  <c r="E190" i="7"/>
  <c r="D191" i="7"/>
  <c r="E191" i="7"/>
  <c r="D192" i="7"/>
  <c r="E192" i="7"/>
  <c r="D193" i="7"/>
  <c r="E193" i="7"/>
  <c r="D194" i="7"/>
  <c r="E194" i="7"/>
  <c r="D195" i="7"/>
  <c r="E195" i="7"/>
  <c r="D196" i="7"/>
  <c r="E196" i="7"/>
  <c r="D197" i="7"/>
  <c r="E197" i="7"/>
  <c r="D198" i="7"/>
  <c r="E198" i="7"/>
  <c r="D199" i="7"/>
  <c r="E199" i="7"/>
  <c r="D200" i="7"/>
  <c r="E200" i="7"/>
  <c r="D201" i="7"/>
  <c r="E201" i="7"/>
  <c r="D202" i="7"/>
  <c r="E202" i="7"/>
  <c r="D203" i="7"/>
  <c r="E203" i="7"/>
  <c r="E4" i="7"/>
  <c r="D4" i="7"/>
  <c r="V6" i="6"/>
  <c r="W6" i="6"/>
  <c r="V7" i="6"/>
  <c r="W7" i="6"/>
  <c r="V8" i="6"/>
  <c r="W8" i="6"/>
  <c r="V9" i="6"/>
  <c r="W9" i="6"/>
  <c r="V10" i="6"/>
  <c r="W10" i="6"/>
  <c r="V11" i="6"/>
  <c r="W11" i="6"/>
  <c r="V12" i="6"/>
  <c r="W12" i="6"/>
  <c r="V13" i="6"/>
  <c r="W13" i="6"/>
  <c r="V14" i="6"/>
  <c r="W14" i="6"/>
  <c r="V15" i="6"/>
  <c r="W15" i="6"/>
  <c r="V16" i="6"/>
  <c r="W16" i="6"/>
  <c r="V17" i="6"/>
  <c r="W17" i="6"/>
  <c r="V18" i="6"/>
  <c r="W18" i="6"/>
  <c r="V19" i="6"/>
  <c r="W19" i="6"/>
  <c r="V20" i="6"/>
  <c r="W20" i="6"/>
  <c r="V21" i="6"/>
  <c r="W21" i="6"/>
  <c r="V22" i="6"/>
  <c r="W22" i="6"/>
  <c r="V23" i="6"/>
  <c r="W23" i="6"/>
  <c r="V24" i="6"/>
  <c r="W24" i="6"/>
  <c r="V25" i="6"/>
  <c r="W25" i="6"/>
  <c r="V26" i="6"/>
  <c r="W26" i="6"/>
  <c r="V27" i="6"/>
  <c r="W27" i="6"/>
  <c r="V28" i="6"/>
  <c r="W28" i="6"/>
  <c r="V29" i="6"/>
  <c r="W29" i="6"/>
  <c r="V30" i="6"/>
  <c r="W30" i="6"/>
  <c r="V31" i="6"/>
  <c r="W31" i="6"/>
  <c r="V32" i="6"/>
  <c r="W32" i="6"/>
  <c r="V33" i="6"/>
  <c r="W33" i="6"/>
  <c r="V34" i="6"/>
  <c r="W34" i="6"/>
  <c r="V35" i="6"/>
  <c r="W35" i="6"/>
  <c r="V36" i="6"/>
  <c r="W36" i="6"/>
  <c r="V37" i="6"/>
  <c r="W37" i="6"/>
  <c r="V38" i="6"/>
  <c r="W38" i="6"/>
  <c r="V39" i="6"/>
  <c r="W39" i="6"/>
  <c r="V40" i="6"/>
  <c r="W40" i="6"/>
  <c r="V41" i="6"/>
  <c r="W41" i="6"/>
  <c r="V42" i="6"/>
  <c r="W42" i="6"/>
  <c r="V43" i="6"/>
  <c r="W43" i="6"/>
  <c r="V44" i="6"/>
  <c r="W44" i="6"/>
  <c r="V45" i="6"/>
  <c r="W45" i="6"/>
  <c r="V46" i="6"/>
  <c r="W46" i="6"/>
  <c r="V47" i="6"/>
  <c r="W47" i="6"/>
  <c r="V48" i="6"/>
  <c r="W48" i="6"/>
  <c r="V49" i="6"/>
  <c r="W49" i="6"/>
  <c r="V50" i="6"/>
  <c r="W50" i="6"/>
  <c r="V51" i="6"/>
  <c r="W51" i="6"/>
  <c r="V52" i="6"/>
  <c r="W52" i="6"/>
  <c r="V53" i="6"/>
  <c r="W53" i="6"/>
  <c r="V54" i="6"/>
  <c r="W54" i="6"/>
  <c r="V55" i="6"/>
  <c r="W55" i="6"/>
  <c r="V56" i="6"/>
  <c r="W56" i="6"/>
  <c r="V57" i="6"/>
  <c r="W57" i="6"/>
  <c r="V58" i="6"/>
  <c r="W58" i="6"/>
  <c r="V59" i="6"/>
  <c r="W59" i="6"/>
  <c r="V60" i="6"/>
  <c r="W60" i="6"/>
  <c r="V61" i="6"/>
  <c r="W61" i="6"/>
  <c r="V62" i="6"/>
  <c r="W62" i="6"/>
  <c r="V63" i="6"/>
  <c r="W63" i="6"/>
  <c r="V64" i="6"/>
  <c r="W64" i="6"/>
  <c r="V65" i="6"/>
  <c r="W65" i="6"/>
  <c r="V66" i="6"/>
  <c r="W66" i="6"/>
  <c r="V67" i="6"/>
  <c r="W67" i="6"/>
  <c r="V68" i="6"/>
  <c r="W68" i="6"/>
  <c r="V69" i="6"/>
  <c r="W69" i="6"/>
  <c r="V70" i="6"/>
  <c r="W70" i="6"/>
  <c r="V71" i="6"/>
  <c r="W71" i="6"/>
  <c r="V72" i="6"/>
  <c r="W72" i="6"/>
  <c r="V73" i="6"/>
  <c r="W73" i="6"/>
  <c r="V74" i="6"/>
  <c r="W74" i="6"/>
  <c r="V75" i="6"/>
  <c r="W75" i="6"/>
  <c r="V76" i="6"/>
  <c r="W76" i="6"/>
  <c r="V77" i="6"/>
  <c r="W77" i="6"/>
  <c r="V78" i="6"/>
  <c r="W78" i="6"/>
  <c r="V79" i="6"/>
  <c r="W79" i="6"/>
  <c r="V80" i="6"/>
  <c r="W80" i="6"/>
  <c r="V81" i="6"/>
  <c r="W81" i="6"/>
  <c r="V82" i="6"/>
  <c r="W82" i="6"/>
  <c r="V83" i="6"/>
  <c r="W83" i="6"/>
  <c r="V84" i="6"/>
  <c r="W84" i="6"/>
  <c r="V85" i="6"/>
  <c r="W85" i="6"/>
  <c r="V86" i="6"/>
  <c r="W86" i="6"/>
  <c r="V87" i="6"/>
  <c r="W87" i="6"/>
  <c r="V88" i="6"/>
  <c r="W88" i="6"/>
  <c r="V89" i="6"/>
  <c r="W89" i="6"/>
  <c r="V90" i="6"/>
  <c r="W90" i="6"/>
  <c r="V91" i="6"/>
  <c r="W91" i="6"/>
  <c r="V92" i="6"/>
  <c r="W92" i="6"/>
  <c r="V93" i="6"/>
  <c r="W93" i="6"/>
  <c r="V94" i="6"/>
  <c r="W94" i="6"/>
  <c r="V95" i="6"/>
  <c r="W95" i="6"/>
  <c r="V96" i="6"/>
  <c r="W96" i="6"/>
  <c r="V97" i="6"/>
  <c r="W97" i="6"/>
  <c r="V98" i="6"/>
  <c r="W98" i="6"/>
  <c r="V99" i="6"/>
  <c r="W99" i="6"/>
  <c r="V100" i="6"/>
  <c r="W100" i="6"/>
  <c r="V101" i="6"/>
  <c r="W101" i="6"/>
  <c r="V102" i="6"/>
  <c r="W102" i="6"/>
  <c r="V103" i="6"/>
  <c r="W103" i="6"/>
  <c r="V104" i="6"/>
  <c r="W104" i="6"/>
  <c r="V105" i="6"/>
  <c r="W105" i="6"/>
  <c r="V106" i="6"/>
  <c r="W106" i="6"/>
  <c r="V107" i="6"/>
  <c r="W107" i="6"/>
  <c r="V108" i="6"/>
  <c r="W108" i="6"/>
  <c r="V109" i="6"/>
  <c r="W109" i="6"/>
  <c r="V110" i="6"/>
  <c r="W110" i="6"/>
  <c r="V111" i="6"/>
  <c r="W111" i="6"/>
  <c r="V112" i="6"/>
  <c r="W112" i="6"/>
  <c r="V113" i="6"/>
  <c r="W113" i="6"/>
  <c r="V114" i="6"/>
  <c r="W114" i="6"/>
  <c r="V115" i="6"/>
  <c r="W115" i="6"/>
  <c r="V116" i="6"/>
  <c r="W116" i="6"/>
  <c r="V117" i="6"/>
  <c r="W117" i="6"/>
  <c r="V118" i="6"/>
  <c r="W118" i="6"/>
  <c r="V119" i="6"/>
  <c r="W119" i="6"/>
  <c r="V120" i="6"/>
  <c r="W120" i="6"/>
  <c r="V121" i="6"/>
  <c r="W121" i="6"/>
  <c r="V122" i="6"/>
  <c r="W122" i="6"/>
  <c r="V123" i="6"/>
  <c r="W123" i="6"/>
  <c r="V124" i="6"/>
  <c r="W124" i="6"/>
  <c r="V125" i="6"/>
  <c r="W125" i="6"/>
  <c r="V126" i="6"/>
  <c r="W126" i="6"/>
  <c r="V127" i="6"/>
  <c r="W127" i="6"/>
  <c r="V128" i="6"/>
  <c r="W128" i="6"/>
  <c r="V129" i="6"/>
  <c r="W129" i="6"/>
  <c r="V130" i="6"/>
  <c r="W130" i="6"/>
  <c r="V131" i="6"/>
  <c r="W131" i="6"/>
  <c r="V132" i="6"/>
  <c r="W132" i="6"/>
  <c r="V133" i="6"/>
  <c r="W133" i="6"/>
  <c r="V134" i="6"/>
  <c r="W134" i="6"/>
  <c r="V135" i="6"/>
  <c r="W135" i="6"/>
  <c r="V136" i="6"/>
  <c r="W136" i="6"/>
  <c r="V137" i="6"/>
  <c r="W137" i="6"/>
  <c r="V138" i="6"/>
  <c r="W138" i="6"/>
  <c r="V139" i="6"/>
  <c r="W139" i="6"/>
  <c r="V140" i="6"/>
  <c r="W140" i="6"/>
  <c r="V141" i="6"/>
  <c r="W141" i="6"/>
  <c r="V142" i="6"/>
  <c r="W142" i="6"/>
  <c r="V143" i="6"/>
  <c r="W143" i="6"/>
  <c r="V144" i="6"/>
  <c r="W144" i="6"/>
  <c r="V145" i="6"/>
  <c r="W145" i="6"/>
  <c r="V146" i="6"/>
  <c r="W146" i="6"/>
  <c r="V147" i="6"/>
  <c r="W147" i="6"/>
  <c r="V148" i="6"/>
  <c r="W148" i="6"/>
  <c r="V149" i="6"/>
  <c r="W149" i="6"/>
  <c r="V150" i="6"/>
  <c r="W150" i="6"/>
  <c r="V151" i="6"/>
  <c r="W151" i="6"/>
  <c r="V152" i="6"/>
  <c r="W152" i="6"/>
  <c r="V153" i="6"/>
  <c r="W153" i="6"/>
  <c r="V154" i="6"/>
  <c r="W154" i="6"/>
  <c r="V155" i="6"/>
  <c r="W155" i="6"/>
  <c r="V156" i="6"/>
  <c r="W156" i="6"/>
  <c r="V157" i="6"/>
  <c r="W157" i="6"/>
  <c r="V158" i="6"/>
  <c r="W158" i="6"/>
  <c r="V159" i="6"/>
  <c r="W159" i="6"/>
  <c r="V160" i="6"/>
  <c r="W160" i="6"/>
  <c r="V161" i="6"/>
  <c r="W161" i="6"/>
  <c r="V162" i="6"/>
  <c r="W162" i="6"/>
  <c r="V163" i="6"/>
  <c r="W163" i="6"/>
  <c r="V164" i="6"/>
  <c r="W164" i="6"/>
  <c r="V165" i="6"/>
  <c r="W165" i="6"/>
  <c r="V166" i="6"/>
  <c r="W166" i="6"/>
  <c r="V167" i="6"/>
  <c r="W167" i="6"/>
  <c r="V168" i="6"/>
  <c r="W168" i="6"/>
  <c r="V169" i="6"/>
  <c r="W169" i="6"/>
  <c r="V170" i="6"/>
  <c r="W170" i="6"/>
  <c r="V171" i="6"/>
  <c r="W171" i="6"/>
  <c r="V172" i="6"/>
  <c r="W172" i="6"/>
  <c r="V173" i="6"/>
  <c r="W173" i="6"/>
  <c r="V174" i="6"/>
  <c r="W174" i="6"/>
  <c r="V175" i="6"/>
  <c r="W175" i="6"/>
  <c r="V176" i="6"/>
  <c r="W176" i="6"/>
  <c r="V177" i="6"/>
  <c r="W177" i="6"/>
  <c r="V178" i="6"/>
  <c r="W178" i="6"/>
  <c r="V179" i="6"/>
  <c r="W179" i="6"/>
  <c r="V180" i="6"/>
  <c r="W180" i="6"/>
  <c r="V181" i="6"/>
  <c r="W181" i="6"/>
  <c r="V182" i="6"/>
  <c r="W182" i="6"/>
  <c r="V183" i="6"/>
  <c r="W183" i="6"/>
  <c r="V184" i="6"/>
  <c r="W184" i="6"/>
  <c r="V185" i="6"/>
  <c r="W185" i="6"/>
  <c r="V186" i="6"/>
  <c r="W186" i="6"/>
  <c r="V187" i="6"/>
  <c r="W187" i="6"/>
  <c r="V188" i="6"/>
  <c r="W188" i="6"/>
  <c r="V189" i="6"/>
  <c r="W189" i="6"/>
  <c r="V190" i="6"/>
  <c r="W190" i="6"/>
  <c r="V191" i="6"/>
  <c r="W191" i="6"/>
  <c r="V192" i="6"/>
  <c r="W192" i="6"/>
  <c r="V193" i="6"/>
  <c r="W193" i="6"/>
  <c r="V194" i="6"/>
  <c r="W194" i="6"/>
  <c r="V195" i="6"/>
  <c r="W195" i="6"/>
  <c r="V196" i="6"/>
  <c r="W196" i="6"/>
  <c r="V197" i="6"/>
  <c r="W197" i="6"/>
  <c r="V198" i="6"/>
  <c r="W198" i="6"/>
  <c r="V199" i="6"/>
  <c r="W199" i="6"/>
  <c r="V200" i="6"/>
  <c r="W200" i="6"/>
  <c r="V201" i="6"/>
  <c r="W201" i="6"/>
  <c r="V202" i="6"/>
  <c r="W202" i="6"/>
  <c r="V203" i="6"/>
  <c r="W203" i="6"/>
  <c r="V204" i="6"/>
  <c r="W204" i="6"/>
  <c r="W5" i="6"/>
  <c r="V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5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J17" i="6"/>
  <c r="K17" i="6"/>
  <c r="J18" i="6"/>
  <c r="K18" i="6"/>
  <c r="J19" i="6"/>
  <c r="K19" i="6"/>
  <c r="J20" i="6"/>
  <c r="K20" i="6"/>
  <c r="J21" i="6"/>
  <c r="K21" i="6"/>
  <c r="J22" i="6"/>
  <c r="K22" i="6"/>
  <c r="J23" i="6"/>
  <c r="K23" i="6"/>
  <c r="J24" i="6"/>
  <c r="K24" i="6"/>
  <c r="J25" i="6"/>
  <c r="K25" i="6"/>
  <c r="J26" i="6"/>
  <c r="K26" i="6"/>
  <c r="J27" i="6"/>
  <c r="K27" i="6"/>
  <c r="J28" i="6"/>
  <c r="K28" i="6"/>
  <c r="J29" i="6"/>
  <c r="K29" i="6"/>
  <c r="J30" i="6"/>
  <c r="K30" i="6"/>
  <c r="J31" i="6"/>
  <c r="K31" i="6"/>
  <c r="J32" i="6"/>
  <c r="K32" i="6"/>
  <c r="J33" i="6"/>
  <c r="K33" i="6"/>
  <c r="J34" i="6"/>
  <c r="K34" i="6"/>
  <c r="J35" i="6"/>
  <c r="K35" i="6"/>
  <c r="J36" i="6"/>
  <c r="K36" i="6"/>
  <c r="J37" i="6"/>
  <c r="K37" i="6"/>
  <c r="J38" i="6"/>
  <c r="K38" i="6"/>
  <c r="J39" i="6"/>
  <c r="K39" i="6"/>
  <c r="J40" i="6"/>
  <c r="K40" i="6"/>
  <c r="J41" i="6"/>
  <c r="K41" i="6"/>
  <c r="J42" i="6"/>
  <c r="K42" i="6"/>
  <c r="J43" i="6"/>
  <c r="K43" i="6"/>
  <c r="J44" i="6"/>
  <c r="K44" i="6"/>
  <c r="J45" i="6"/>
  <c r="K45" i="6"/>
  <c r="J46" i="6"/>
  <c r="K46" i="6"/>
  <c r="J47" i="6"/>
  <c r="K47" i="6"/>
  <c r="J48" i="6"/>
  <c r="K48" i="6"/>
  <c r="J49" i="6"/>
  <c r="K49" i="6"/>
  <c r="J50" i="6"/>
  <c r="K50" i="6"/>
  <c r="J51" i="6"/>
  <c r="K51" i="6"/>
  <c r="J52" i="6"/>
  <c r="K52" i="6"/>
  <c r="J53" i="6"/>
  <c r="K53" i="6"/>
  <c r="J54" i="6"/>
  <c r="K54" i="6"/>
  <c r="J55" i="6"/>
  <c r="K55" i="6"/>
  <c r="J56" i="6"/>
  <c r="K56" i="6"/>
  <c r="J57" i="6"/>
  <c r="K57" i="6"/>
  <c r="J58" i="6"/>
  <c r="K58" i="6"/>
  <c r="J59" i="6"/>
  <c r="K59" i="6"/>
  <c r="J60" i="6"/>
  <c r="K60" i="6"/>
  <c r="J61" i="6"/>
  <c r="K61" i="6"/>
  <c r="J62" i="6"/>
  <c r="K62" i="6"/>
  <c r="J63" i="6"/>
  <c r="K63" i="6"/>
  <c r="J64" i="6"/>
  <c r="K64" i="6"/>
  <c r="J65" i="6"/>
  <c r="K65" i="6"/>
  <c r="J66" i="6"/>
  <c r="K66" i="6"/>
  <c r="J67" i="6"/>
  <c r="K67" i="6"/>
  <c r="J68" i="6"/>
  <c r="K68" i="6"/>
  <c r="J69" i="6"/>
  <c r="K69" i="6"/>
  <c r="J70" i="6"/>
  <c r="K70" i="6"/>
  <c r="J71" i="6"/>
  <c r="K71" i="6"/>
  <c r="J72" i="6"/>
  <c r="K72" i="6"/>
  <c r="J73" i="6"/>
  <c r="K73" i="6"/>
  <c r="J74" i="6"/>
  <c r="K74" i="6"/>
  <c r="J75" i="6"/>
  <c r="K75" i="6"/>
  <c r="J76" i="6"/>
  <c r="K76" i="6"/>
  <c r="J77" i="6"/>
  <c r="K77" i="6"/>
  <c r="J78" i="6"/>
  <c r="K78" i="6"/>
  <c r="J79" i="6"/>
  <c r="K79" i="6"/>
  <c r="J80" i="6"/>
  <c r="K80" i="6"/>
  <c r="J81" i="6"/>
  <c r="K81" i="6"/>
  <c r="J82" i="6"/>
  <c r="K82" i="6"/>
  <c r="J83" i="6"/>
  <c r="K83" i="6"/>
  <c r="J84" i="6"/>
  <c r="K84" i="6"/>
  <c r="J85" i="6"/>
  <c r="K85" i="6"/>
  <c r="J86" i="6"/>
  <c r="K86" i="6"/>
  <c r="J87" i="6"/>
  <c r="K87" i="6"/>
  <c r="J88" i="6"/>
  <c r="K88" i="6"/>
  <c r="J89" i="6"/>
  <c r="K89" i="6"/>
  <c r="J90" i="6"/>
  <c r="K90" i="6"/>
  <c r="J91" i="6"/>
  <c r="K91" i="6"/>
  <c r="J92" i="6"/>
  <c r="K92" i="6"/>
  <c r="J93" i="6"/>
  <c r="K93" i="6"/>
  <c r="J94" i="6"/>
  <c r="K94" i="6"/>
  <c r="J95" i="6"/>
  <c r="K95" i="6"/>
  <c r="J96" i="6"/>
  <c r="K96" i="6"/>
  <c r="J97" i="6"/>
  <c r="K97" i="6"/>
  <c r="J98" i="6"/>
  <c r="K98" i="6"/>
  <c r="J99" i="6"/>
  <c r="K99" i="6"/>
  <c r="J100" i="6"/>
  <c r="K100" i="6"/>
  <c r="J101" i="6"/>
  <c r="K101" i="6"/>
  <c r="J102" i="6"/>
  <c r="K102" i="6"/>
  <c r="J103" i="6"/>
  <c r="K103" i="6"/>
  <c r="J104" i="6"/>
  <c r="K104" i="6"/>
  <c r="J105" i="6"/>
  <c r="K105" i="6"/>
  <c r="J106" i="6"/>
  <c r="K106" i="6"/>
  <c r="J107" i="6"/>
  <c r="K107" i="6"/>
  <c r="J108" i="6"/>
  <c r="K108" i="6"/>
  <c r="J109" i="6"/>
  <c r="K109" i="6"/>
  <c r="J110" i="6"/>
  <c r="K110" i="6"/>
  <c r="J111" i="6"/>
  <c r="K111" i="6"/>
  <c r="J112" i="6"/>
  <c r="K112" i="6"/>
  <c r="J113" i="6"/>
  <c r="K113" i="6"/>
  <c r="J114" i="6"/>
  <c r="K114" i="6"/>
  <c r="J115" i="6"/>
  <c r="K115" i="6"/>
  <c r="J116" i="6"/>
  <c r="K116" i="6"/>
  <c r="J117" i="6"/>
  <c r="K117" i="6"/>
  <c r="J118" i="6"/>
  <c r="K118" i="6"/>
  <c r="J119" i="6"/>
  <c r="K119" i="6"/>
  <c r="J120" i="6"/>
  <c r="K120" i="6"/>
  <c r="J121" i="6"/>
  <c r="K121" i="6"/>
  <c r="J122" i="6"/>
  <c r="K122" i="6"/>
  <c r="J123" i="6"/>
  <c r="K123" i="6"/>
  <c r="J124" i="6"/>
  <c r="K124" i="6"/>
  <c r="J125" i="6"/>
  <c r="K125" i="6"/>
  <c r="J126" i="6"/>
  <c r="K126" i="6"/>
  <c r="J127" i="6"/>
  <c r="K127" i="6"/>
  <c r="J128" i="6"/>
  <c r="K128" i="6"/>
  <c r="J129" i="6"/>
  <c r="K129" i="6"/>
  <c r="J130" i="6"/>
  <c r="K130" i="6"/>
  <c r="J131" i="6"/>
  <c r="K131" i="6"/>
  <c r="J132" i="6"/>
  <c r="K132" i="6"/>
  <c r="J133" i="6"/>
  <c r="K133" i="6"/>
  <c r="J134" i="6"/>
  <c r="K134" i="6"/>
  <c r="J135" i="6"/>
  <c r="K135" i="6"/>
  <c r="J136" i="6"/>
  <c r="K136" i="6"/>
  <c r="J137" i="6"/>
  <c r="K137" i="6"/>
  <c r="J138" i="6"/>
  <c r="K138" i="6"/>
  <c r="J139" i="6"/>
  <c r="K139" i="6"/>
  <c r="J140" i="6"/>
  <c r="K140" i="6"/>
  <c r="J141" i="6"/>
  <c r="K141" i="6"/>
  <c r="J142" i="6"/>
  <c r="K142" i="6"/>
  <c r="J143" i="6"/>
  <c r="K143" i="6"/>
  <c r="J144" i="6"/>
  <c r="K144" i="6"/>
  <c r="J145" i="6"/>
  <c r="K145" i="6"/>
  <c r="J146" i="6"/>
  <c r="K146" i="6"/>
  <c r="J147" i="6"/>
  <c r="K147" i="6"/>
  <c r="J148" i="6"/>
  <c r="K148" i="6"/>
  <c r="J149" i="6"/>
  <c r="K149" i="6"/>
  <c r="J150" i="6"/>
  <c r="K150" i="6"/>
  <c r="J151" i="6"/>
  <c r="K151" i="6"/>
  <c r="J152" i="6"/>
  <c r="K152" i="6"/>
  <c r="J153" i="6"/>
  <c r="K153" i="6"/>
  <c r="J154" i="6"/>
  <c r="K154" i="6"/>
  <c r="J155" i="6"/>
  <c r="K155" i="6"/>
  <c r="J156" i="6"/>
  <c r="K156" i="6"/>
  <c r="J157" i="6"/>
  <c r="K157" i="6"/>
  <c r="J158" i="6"/>
  <c r="K158" i="6"/>
  <c r="J159" i="6"/>
  <c r="K159" i="6"/>
  <c r="J160" i="6"/>
  <c r="K160" i="6"/>
  <c r="J161" i="6"/>
  <c r="K161" i="6"/>
  <c r="J162" i="6"/>
  <c r="K162" i="6"/>
  <c r="J163" i="6"/>
  <c r="K163" i="6"/>
  <c r="J164" i="6"/>
  <c r="K164" i="6"/>
  <c r="J165" i="6"/>
  <c r="K165" i="6"/>
  <c r="J166" i="6"/>
  <c r="K166" i="6"/>
  <c r="J167" i="6"/>
  <c r="K167" i="6"/>
  <c r="J168" i="6"/>
  <c r="K168" i="6"/>
  <c r="J169" i="6"/>
  <c r="K169" i="6"/>
  <c r="J170" i="6"/>
  <c r="K170" i="6"/>
  <c r="J171" i="6"/>
  <c r="K171" i="6"/>
  <c r="J172" i="6"/>
  <c r="K172" i="6"/>
  <c r="J173" i="6"/>
  <c r="K173" i="6"/>
  <c r="J174" i="6"/>
  <c r="K174" i="6"/>
  <c r="J175" i="6"/>
  <c r="K175" i="6"/>
  <c r="J176" i="6"/>
  <c r="K176" i="6"/>
  <c r="J177" i="6"/>
  <c r="K177" i="6"/>
  <c r="J178" i="6"/>
  <c r="K178" i="6"/>
  <c r="J179" i="6"/>
  <c r="K179" i="6"/>
  <c r="J180" i="6"/>
  <c r="K180" i="6"/>
  <c r="J181" i="6"/>
  <c r="K181" i="6"/>
  <c r="J182" i="6"/>
  <c r="K182" i="6"/>
  <c r="J183" i="6"/>
  <c r="K183" i="6"/>
  <c r="J184" i="6"/>
  <c r="K184" i="6"/>
  <c r="J185" i="6"/>
  <c r="K185" i="6"/>
  <c r="J186" i="6"/>
  <c r="K186" i="6"/>
  <c r="J187" i="6"/>
  <c r="K187" i="6"/>
  <c r="J188" i="6"/>
  <c r="K188" i="6"/>
  <c r="J189" i="6"/>
  <c r="K189" i="6"/>
  <c r="J190" i="6"/>
  <c r="K190" i="6"/>
  <c r="J191" i="6"/>
  <c r="K191" i="6"/>
  <c r="J192" i="6"/>
  <c r="K192" i="6"/>
  <c r="J193" i="6"/>
  <c r="K193" i="6"/>
  <c r="J194" i="6"/>
  <c r="K194" i="6"/>
  <c r="J195" i="6"/>
  <c r="K195" i="6"/>
  <c r="J196" i="6"/>
  <c r="K196" i="6"/>
  <c r="J197" i="6"/>
  <c r="K197" i="6"/>
  <c r="J198" i="6"/>
  <c r="K198" i="6"/>
  <c r="J199" i="6"/>
  <c r="K199" i="6"/>
  <c r="J200" i="6"/>
  <c r="K200" i="6"/>
  <c r="J201" i="6"/>
  <c r="K201" i="6"/>
  <c r="J202" i="6"/>
  <c r="K202" i="6"/>
  <c r="J203" i="6"/>
  <c r="K203" i="6"/>
  <c r="J204" i="6"/>
  <c r="K204" i="6"/>
  <c r="K5" i="6"/>
  <c r="J5" i="6"/>
  <c r="F6" i="6" l="1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5" i="6"/>
</calcChain>
</file>

<file path=xl/sharedStrings.xml><?xml version="1.0" encoding="utf-8"?>
<sst xmlns="http://schemas.openxmlformats.org/spreadsheetml/2006/main" count="889" uniqueCount="270">
  <si>
    <t>Nº of molecules per spot</t>
  </si>
  <si>
    <t>mDC</t>
  </si>
  <si>
    <t>Experiment 1</t>
  </si>
  <si>
    <t>Experiment 2</t>
  </si>
  <si>
    <t>Experiment 3</t>
  </si>
  <si>
    <t>Experiment 4</t>
  </si>
  <si>
    <t>Sample size</t>
  </si>
  <si>
    <t>Table Analyzed</t>
  </si>
  <si>
    <t>Two-way RM ANOVA</t>
  </si>
  <si>
    <t>Matching: Across row</t>
  </si>
  <si>
    <t>Assume sphericity?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</si>
  <si>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</si>
  <si>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</si>
  <si>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</si>
  <si>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</si>
  <si>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</si>
  <si>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</si>
  <si>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</si>
  <si>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</si>
  <si>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</si>
  <si>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</si>
  <si>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</si>
  <si>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</si>
  <si>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Subject</t>
  </si>
  <si>
    <t>ANOVA table</t>
  </si>
  <si>
    <t>SS</t>
  </si>
  <si>
    <t>DF</t>
  </si>
  <si>
    <t>MS</t>
  </si>
  <si>
    <t>F (DFn, DFd)</t>
  </si>
  <si>
    <t>P=0,0002</t>
  </si>
  <si>
    <t>P&lt;0,0001</t>
  </si>
  <si>
    <t>Residual</t>
  </si>
  <si>
    <t>Difference between column means</t>
  </si>
  <si>
    <t>Difference between means</t>
  </si>
  <si>
    <t>SE of difference</t>
  </si>
  <si>
    <t>95% CI of difference</t>
  </si>
  <si>
    <t>Data summary</t>
  </si>
  <si>
    <t>Number of subjects (Subject)</t>
  </si>
  <si>
    <t>Number of missing values</t>
  </si>
  <si>
    <t>Compare each cell mean with the other cell mean in that row</t>
  </si>
  <si>
    <t>Number of families</t>
  </si>
  <si>
    <t>Number of comparisons per family</t>
  </si>
  <si>
    <t>Bonferroni's multiple comparisons test</t>
  </si>
  <si>
    <t>Mean Diff,</t>
  </si>
  <si>
    <t>95,00% CI of diff,</t>
  </si>
  <si>
    <t>Below threshold?</t>
  </si>
  <si>
    <t>Summary</t>
  </si>
  <si>
    <t>Adjusted P Value</t>
  </si>
  <si>
    <t>1</t>
  </si>
  <si>
    <t>2</t>
  </si>
  <si>
    <t>*</t>
  </si>
  <si>
    <t>3</t>
  </si>
  <si>
    <t>&gt;0,9999</t>
  </si>
  <si>
    <t>4</t>
  </si>
  <si>
    <t>Test details</t>
  </si>
  <si>
    <t>Mean 1</t>
  </si>
  <si>
    <t>Mean 2</t>
  </si>
  <si>
    <t>SE of diff,</t>
  </si>
  <si>
    <t>N1</t>
  </si>
  <si>
    <t>N2</t>
  </si>
  <si>
    <t>t</t>
  </si>
  <si>
    <t>cell nº</t>
  </si>
  <si>
    <t>Average</t>
  </si>
  <si>
    <t>SD</t>
  </si>
  <si>
    <t>S.E.M</t>
  </si>
  <si>
    <t>Column B</t>
  </si>
  <si>
    <t>vs.</t>
  </si>
  <si>
    <t>vs,</t>
  </si>
  <si>
    <t>Column A</t>
  </si>
  <si>
    <t>Paired t test</t>
  </si>
  <si>
    <t>Significantly different (P &lt; 0.05)?</t>
  </si>
  <si>
    <t>One- or two-tailed P value?</t>
  </si>
  <si>
    <t>Two-tailed</t>
  </si>
  <si>
    <t>t, df</t>
  </si>
  <si>
    <t>Number of pairs</t>
  </si>
  <si>
    <t>How big is the difference?</t>
  </si>
  <si>
    <t>Mean of differences (B - A)</t>
  </si>
  <si>
    <t>SD of differences</t>
  </si>
  <si>
    <t>SEM of differences</t>
  </si>
  <si>
    <t>95% confidence interval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</si>
  <si>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</si>
  <si>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</si>
  <si>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</si>
  <si>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</si>
  <si>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</si>
  <si>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**</t>
  </si>
  <si>
    <t>average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</si>
  <si>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</si>
  <si>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</si>
  <si>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</si>
  <si>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</si>
  <si>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</si>
  <si>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</si>
  <si>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</si>
  <si>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</si>
  <si>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Ratio paired t test</t>
  </si>
  <si>
    <t>Geometric mean of ratios (B / A)</t>
  </si>
  <si>
    <t>SD of log(ratios)</t>
  </si>
  <si>
    <t>SEM of log(ratios)</t>
  </si>
  <si>
    <t>&lt;0.2</t>
  </si>
  <si>
    <t>0.2 to 0.5</t>
  </si>
  <si>
    <t>&gt; 0.5</t>
  </si>
  <si>
    <t>MSS slope</t>
  </si>
  <si>
    <t>SEM</t>
  </si>
  <si>
    <t>Treatment</t>
  </si>
  <si>
    <t>P&gt;0,9999</t>
  </si>
  <si>
    <t>Number of columns (Treatment)</t>
  </si>
  <si>
    <t xml:space="preserve">Experiment 2 </t>
  </si>
  <si>
    <t>Distance from cell centre (% of radius)</t>
  </si>
  <si>
    <t xml:space="preserve">siglec </t>
  </si>
  <si>
    <t>actin</t>
  </si>
  <si>
    <t>% of total intensity (in mDC)</t>
  </si>
  <si>
    <t xml:space="preserve">SEM </t>
  </si>
  <si>
    <t>% of total intensity (in iDC)</t>
  </si>
  <si>
    <t>% of total intensity (in mDC + CK666)</t>
  </si>
  <si>
    <t>% of total intensity (in mDC + SMIFH2)</t>
  </si>
  <si>
    <t>SMIFH2</t>
  </si>
  <si>
    <t>Control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</si>
  <si>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</si>
  <si>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</si>
  <si>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</si>
  <si>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</si>
  <si>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</si>
  <si>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</si>
  <si>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</si>
  <si>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</si>
  <si>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</si>
  <si>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</si>
  <si>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Table Analyzed (Mann-Whitney test)</t>
  </si>
  <si>
    <t>0,9155*</t>
  </si>
  <si>
    <t>CK666</t>
  </si>
  <si>
    <t>Average area between siglec-1 spots</t>
  </si>
  <si>
    <t>Mdc + ck666</t>
  </si>
  <si>
    <t>Mdc</t>
  </si>
  <si>
    <t>325 , 416</t>
  </si>
  <si>
    <t>0,4225, n=18</t>
  </si>
  <si>
    <t>0,4538, n=20</t>
  </si>
  <si>
    <t>108 , 102</t>
  </si>
  <si>
    <t>0,1080, n=10</t>
  </si>
  <si>
    <t>0,1094, n=10</t>
  </si>
  <si>
    <t>Mdc + smifh2</t>
  </si>
  <si>
    <t>264 , 439</t>
  </si>
  <si>
    <t>0,4267, n=19</t>
  </si>
  <si>
    <t>0,5349, n=18</t>
  </si>
  <si>
    <t>240,5 , 425,5</t>
  </si>
  <si>
    <t>0,1918, n=17</t>
  </si>
  <si>
    <t>0,2760, n=19</t>
  </si>
  <si>
    <t>91 , 119</t>
  </si>
  <si>
    <t>0,1332, n=10</t>
  </si>
  <si>
    <t>t=5,666, df=2</t>
  </si>
  <si>
    <t>1,050 to 1,426</t>
  </si>
  <si>
    <t>Table Analyzed (ratio Paired T-test)</t>
  </si>
  <si>
    <t>all siglec-1 spots from 10 cells</t>
  </si>
  <si>
    <t>AVERAGE</t>
  </si>
  <si>
    <t>mDC + CK666</t>
  </si>
  <si>
    <t>all siglec-1 spots from 9 cells</t>
  </si>
  <si>
    <t>Matching: Both factors</t>
  </si>
  <si>
    <t>Molecules per spot</t>
  </si>
  <si>
    <t>Cell type</t>
  </si>
  <si>
    <t>Molecules per spot x Cell type</t>
  </si>
  <si>
    <t>experiment x Molecules per spot</t>
  </si>
  <si>
    <t>experiment x Cell type</t>
  </si>
  <si>
    <t>experiment</t>
  </si>
  <si>
    <t>F (3, 3) = 1,590</t>
  </si>
  <si>
    <t>P=0,3563</t>
  </si>
  <si>
    <t>F (1, 1) = 1,822</t>
  </si>
  <si>
    <t>P=0,4060</t>
  </si>
  <si>
    <t>F (3, 3) = 0,7258</t>
  </si>
  <si>
    <t>P=0,6007</t>
  </si>
  <si>
    <t>Mean of mDC control</t>
  </si>
  <si>
    <t>Mean of mDC CK666</t>
  </si>
  <si>
    <t>-0,001692 to 0,002094</t>
  </si>
  <si>
    <t>Number of columns (Cell type)</t>
  </si>
  <si>
    <t>Number of rows (Molecules per spot)</t>
  </si>
  <si>
    <t>Number of subjects (experiment)</t>
  </si>
  <si>
    <t>Table Analyzed (TWO-WAY ANOVA</t>
  </si>
  <si>
    <t>mDC control - mDC CK666</t>
  </si>
  <si>
    <t>-0,2537 to 0,3926</t>
  </si>
  <si>
    <t>-0,3748 to 0,2715</t>
  </si>
  <si>
    <t>-0,3220 to 0,3242</t>
  </si>
  <si>
    <t>-0,3412 to 0,3050</t>
  </si>
  <si>
    <t>Table Analyzed (Bonferroni post-test)</t>
  </si>
  <si>
    <t>siglec-1 spots 18 cells</t>
  </si>
  <si>
    <t>Nº molecules per spot</t>
  </si>
  <si>
    <t>&gt;4</t>
  </si>
  <si>
    <t>mDC + SMIFH2</t>
  </si>
  <si>
    <t>number of molec. x treatment</t>
  </si>
  <si>
    <t>number of molec.</t>
  </si>
  <si>
    <t>treatment</t>
  </si>
  <si>
    <t>Experiment</t>
  </si>
  <si>
    <t>F (3, 12) = 15,67</t>
  </si>
  <si>
    <t>F (3, 12) = 19,11</t>
  </si>
  <si>
    <t>F (1, 12) = 0,003196</t>
  </si>
  <si>
    <t>P=0,9559</t>
  </si>
  <si>
    <t>F (12, 12) = 6,431</t>
  </si>
  <si>
    <t>P=0,0015</t>
  </si>
  <si>
    <t>Mean of mDC SMIFH2</t>
  </si>
  <si>
    <t>-0,03188 to 0,03358</t>
  </si>
  <si>
    <t>Number of columns (treatment)</t>
  </si>
  <si>
    <t>Number of rows (number of molec.)</t>
  </si>
  <si>
    <t>Number of subjects (Experiment)</t>
  </si>
  <si>
    <t>mDC control - mDC SMIFH2</t>
  </si>
  <si>
    <t>-0,3027 to -0,1169</t>
  </si>
  <si>
    <t>0,008467 to 0,1943</t>
  </si>
  <si>
    <t>-0,05189 to 0,1340</t>
  </si>
  <si>
    <t>-0,02107 to 0,1648</t>
  </si>
  <si>
    <t>Bonferroni post test</t>
  </si>
  <si>
    <t>0*</t>
  </si>
  <si>
    <t>0,004477612*</t>
  </si>
  <si>
    <t>0,044776119*</t>
  </si>
  <si>
    <t>0,114925373*</t>
  </si>
  <si>
    <t>0,131343284*</t>
  </si>
  <si>
    <t>0,128358209*</t>
  </si>
  <si>
    <t>0,088059701*</t>
  </si>
  <si>
    <t>0,06119403*</t>
  </si>
  <si>
    <t>0,050746269*</t>
  </si>
  <si>
    <t>0,047761194*</t>
  </si>
  <si>
    <t>0,019402985*</t>
  </si>
  <si>
    <t>0,023880597*</t>
  </si>
  <si>
    <t>0,02238806*</t>
  </si>
  <si>
    <t>0,031343284*</t>
  </si>
  <si>
    <t>0,010447761*</t>
  </si>
  <si>
    <t>0,011940299*</t>
  </si>
  <si>
    <t>0,014925373*</t>
  </si>
  <si>
    <t>0,005970149*</t>
  </si>
  <si>
    <t>0,002985075*</t>
  </si>
  <si>
    <t>0,007462687*</t>
  </si>
  <si>
    <t>0,001492537*</t>
  </si>
  <si>
    <t xml:space="preserve">cell </t>
  </si>
  <si>
    <t>D um2/s</t>
  </si>
  <si>
    <t>Control mDC</t>
  </si>
  <si>
    <t>cell 9</t>
  </si>
  <si>
    <t>cell 10</t>
  </si>
  <si>
    <t>cell 11</t>
  </si>
  <si>
    <t>Control mDC + SMIFH2</t>
  </si>
  <si>
    <t>% of siglec-1 immobile fraction</t>
  </si>
  <si>
    <t>Experiement 3</t>
  </si>
  <si>
    <t>Experiment number</t>
  </si>
  <si>
    <t>SMIFH2 siglec-1 (immobile fraction)</t>
  </si>
  <si>
    <t>Control siglec-1 (immobile fraction)</t>
  </si>
  <si>
    <t>t=4,912, df=2</t>
  </si>
  <si>
    <t>-0,1919 to -0,01269</t>
  </si>
  <si>
    <t>Table Analyzed (Pairedf T test)</t>
  </si>
  <si>
    <t xml:space="preserve">mDC + SMIFH2 </t>
  </si>
  <si>
    <t>0.2-0.5</t>
  </si>
  <si>
    <t>&gt;0.5</t>
  </si>
  <si>
    <t>Control - SMIFH2</t>
  </si>
  <si>
    <t>Figure 2L (Classification MSS) Not in paper</t>
  </si>
  <si>
    <t>Mean of Control</t>
  </si>
  <si>
    <t>Mean of SMIFH2</t>
  </si>
  <si>
    <t>Table Analyzed (Two way ANOVA)</t>
  </si>
  <si>
    <t>Row 1</t>
  </si>
  <si>
    <t>Row 2</t>
  </si>
  <si>
    <t>Row 3</t>
  </si>
  <si>
    <t>Predicted (LS) mean diff,</t>
  </si>
  <si>
    <t>Predicted (LS) mean 1</t>
  </si>
  <si>
    <t>Predicted (LS) mean 2</t>
  </si>
  <si>
    <t>Matching: Stacked</t>
  </si>
  <si>
    <t>MSS slope x Treatment</t>
  </si>
  <si>
    <t>F (2, 88) = 4,162</t>
  </si>
  <si>
    <t>P=0,0187</t>
  </si>
  <si>
    <t>F (2, 88) = 305,7</t>
  </si>
  <si>
    <t>F (1, 44) = 0,1678</t>
  </si>
  <si>
    <t>P=0,6841</t>
  </si>
  <si>
    <t>F (44, 88) = 6,148e-012</t>
  </si>
  <si>
    <t>-6,913e-008 to 1,044e-007</t>
  </si>
  <si>
    <t>Number of rows (MSS slope)</t>
  </si>
  <si>
    <t>0,006650 to 0,1257</t>
  </si>
  <si>
    <t>-0,1145 to 0,004584</t>
  </si>
  <si>
    <t>-0,07077 to 0,04830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</si>
</sst>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0" xfId="0" applyBorder="1" applyAlignment="1"/>
    <xf numFmtId="0" fontId="0" fillId="0" borderId="1" xfId="0" applyFill="1" applyBorder="1"/>
    <xf numFmtId="0" fontId="0" fillId="0" borderId="1" xfId="0" applyFill="1" applyBorder="1" applyAlignment="1"/>
    <xf numFmtId="0" fontId="0" fillId="0" borderId="5" xfId="0" applyFill="1" applyBorder="1" applyAlignment="1"/>
    <xf numFmtId="0" fontId="0" fillId="0" borderId="0" xfId="0" applyFill="1" applyBorder="1" applyAlignment="1"/>
    <xf numFmtId="0" fontId="0" fillId="0" borderId="0" xfId="0" applyBorder="1"/>
    <xf numFmtId="0" fontId="0" fillId="6" borderId="1" xfId="0" applyFill="1" applyBorder="1"/>
    <xf numFmtId="0" fontId="0" fillId="0" borderId="2" xfId="0" applyBorder="1"/>
    <xf numFmtId="0" fontId="1" fillId="0" borderId="2" xfId="0" applyFont="1" applyBorder="1"/>
    <xf numFmtId="0" fontId="0" fillId="0" borderId="1" xfId="0" applyBorder="1" applyAlignment="1"/>
    <xf numFmtId="0" fontId="0" fillId="7" borderId="1" xfId="0" applyFill="1" applyBorder="1"/>
    <xf numFmtId="0" fontId="0" fillId="0" borderId="0" xfId="0" applyAlignment="1"/>
    <xf numFmtId="0" fontId="3" fillId="0" borderId="1" xfId="0" applyFont="1" applyBorder="1"/>
    <xf numFmtId="0" fontId="0" fillId="0" borderId="20" xfId="0" applyBorder="1"/>
    <xf numFmtId="0" fontId="0" fillId="0" borderId="19" xfId="0" applyBorder="1"/>
    <xf numFmtId="0" fontId="3" fillId="0" borderId="19" xfId="0" applyFont="1" applyBorder="1" applyAlignment="1">
      <alignment horizontal="left"/>
    </xf>
    <xf numFmtId="0" fontId="0" fillId="0" borderId="19" xfId="0" applyFill="1" applyBorder="1" applyAlignment="1"/>
    <xf numFmtId="0" fontId="0" fillId="0" borderId="26" xfId="0" applyFill="1" applyBorder="1" applyAlignment="1"/>
    <xf numFmtId="0" fontId="0" fillId="0" borderId="27" xfId="0" applyFill="1" applyBorder="1" applyAlignment="1"/>
    <xf numFmtId="0" fontId="0" fillId="0" borderId="27" xfId="0" applyBorder="1"/>
    <xf numFmtId="0" fontId="0" fillId="6" borderId="14" xfId="0" applyFill="1" applyBorder="1"/>
    <xf numFmtId="0" fontId="1" fillId="0" borderId="1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/>
    <xf numFmtId="0" fontId="1" fillId="0" borderId="13" xfId="0" applyFont="1" applyBorder="1"/>
    <xf numFmtId="0" fontId="0" fillId="7" borderId="14" xfId="0" applyFill="1" applyBorder="1"/>
    <xf numFmtId="0" fontId="0" fillId="0" borderId="26" xfId="0" applyBorder="1"/>
    <xf numFmtId="0" fontId="0" fillId="0" borderId="32" xfId="0" applyBorder="1"/>
    <xf numFmtId="0" fontId="0" fillId="0" borderId="20" xfId="0" applyFill="1" applyBorder="1" applyAlignment="1"/>
    <xf numFmtId="0" fontId="0" fillId="0" borderId="13" xfId="0" applyBorder="1"/>
    <xf numFmtId="0" fontId="0" fillId="0" borderId="13" xfId="0" applyFill="1" applyBorder="1" applyAlignment="1"/>
    <xf numFmtId="0" fontId="0" fillId="0" borderId="29" xfId="0" applyBorder="1"/>
    <xf numFmtId="0" fontId="0" fillId="0" borderId="38" xfId="0" applyBorder="1"/>
    <xf numFmtId="0" fontId="0" fillId="0" borderId="35" xfId="0" applyBorder="1"/>
    <xf numFmtId="0" fontId="0" fillId="0" borderId="39" xfId="0" applyBorder="1"/>
    <xf numFmtId="0" fontId="0" fillId="0" borderId="27" xfId="0" applyBorder="1" applyAlignment="1"/>
    <xf numFmtId="0" fontId="0" fillId="6" borderId="30" xfId="0" applyFill="1" applyBorder="1"/>
    <xf numFmtId="0" fontId="0" fillId="8" borderId="0" xfId="0" applyFill="1" applyBorder="1" applyAlignment="1"/>
    <xf numFmtId="0" fontId="0" fillId="8" borderId="34" xfId="0" applyFill="1" applyBorder="1" applyAlignment="1"/>
    <xf numFmtId="0" fontId="1" fillId="0" borderId="32" xfId="0" applyFont="1" applyBorder="1"/>
    <xf numFmtId="0" fontId="0" fillId="8" borderId="23" xfId="0" applyFill="1" applyBorder="1"/>
    <xf numFmtId="0" fontId="0" fillId="8" borderId="0" xfId="0" applyFill="1" applyBorder="1"/>
    <xf numFmtId="0" fontId="0" fillId="8" borderId="24" xfId="0" applyFill="1" applyBorder="1"/>
    <xf numFmtId="0" fontId="0" fillId="8" borderId="34" xfId="0" applyFill="1" applyBorder="1"/>
    <xf numFmtId="0" fontId="0" fillId="8" borderId="37" xfId="0" applyFill="1" applyBorder="1"/>
    <xf numFmtId="0" fontId="0" fillId="8" borderId="29" xfId="0" applyFill="1" applyBorder="1"/>
    <xf numFmtId="0" fontId="0" fillId="0" borderId="24" xfId="0" applyBorder="1"/>
    <xf numFmtId="0" fontId="0" fillId="0" borderId="40" xfId="0" applyBorder="1"/>
    <xf numFmtId="0" fontId="0" fillId="6" borderId="41" xfId="0" applyFill="1" applyBorder="1"/>
    <xf numFmtId="0" fontId="1" fillId="0" borderId="40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44" xfId="0" applyFont="1" applyBorder="1"/>
    <xf numFmtId="0" fontId="1" fillId="0" borderId="45" xfId="0" applyFont="1" applyBorder="1"/>
    <xf numFmtId="0" fontId="0" fillId="0" borderId="45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5" borderId="14" xfId="0" applyFill="1" applyBorder="1"/>
    <xf numFmtId="0" fontId="0" fillId="5" borderId="30" xfId="0" applyFill="1" applyBorder="1"/>
    <xf numFmtId="0" fontId="3" fillId="0" borderId="40" xfId="0" applyFont="1" applyBorder="1" applyAlignment="1">
      <alignment horizontal="left"/>
    </xf>
    <xf numFmtId="0" fontId="3" fillId="0" borderId="13" xfId="0" applyFont="1" applyBorder="1"/>
    <xf numFmtId="0" fontId="3" fillId="0" borderId="42" xfId="0" applyFont="1" applyBorder="1" applyAlignment="1">
      <alignment horizontal="left"/>
    </xf>
    <xf numFmtId="0" fontId="3" fillId="0" borderId="32" xfId="0" applyFont="1" applyBorder="1"/>
    <xf numFmtId="0" fontId="3" fillId="0" borderId="43" xfId="0" applyFont="1" applyBorder="1" applyAlignment="1">
      <alignment horizontal="left"/>
    </xf>
    <xf numFmtId="0" fontId="3" fillId="0" borderId="44" xfId="0" applyFont="1" applyBorder="1"/>
    <xf numFmtId="0" fontId="3" fillId="0" borderId="45" xfId="0" applyFont="1" applyBorder="1"/>
    <xf numFmtId="0" fontId="0" fillId="0" borderId="40" xfId="0" applyFill="1" applyBorder="1" applyAlignment="1"/>
    <xf numFmtId="0" fontId="0" fillId="0" borderId="42" xfId="0" applyFill="1" applyBorder="1" applyAlignment="1"/>
    <xf numFmtId="0" fontId="0" fillId="0" borderId="32" xfId="0" applyFill="1" applyBorder="1" applyAlignment="1"/>
    <xf numFmtId="0" fontId="0" fillId="0" borderId="43" xfId="0" applyFill="1" applyBorder="1" applyAlignment="1"/>
    <xf numFmtId="0" fontId="0" fillId="0" borderId="44" xfId="0" applyFill="1" applyBorder="1" applyAlignment="1"/>
    <xf numFmtId="0" fontId="0" fillId="0" borderId="13" xfId="0" applyBorder="1" applyAlignment="1"/>
    <xf numFmtId="0" fontId="0" fillId="0" borderId="45" xfId="0" applyBorder="1" applyAlignment="1"/>
    <xf numFmtId="0" fontId="0" fillId="0" borderId="32" xfId="0" applyBorder="1" applyAlignment="1"/>
    <xf numFmtId="0" fontId="0" fillId="2" borderId="3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30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36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8" borderId="24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8" borderId="23" xfId="0" applyFill="1" applyBorder="1" applyAlignment="1">
      <alignment horizontal="center"/>
    </xf>
    <xf numFmtId="0" fontId="0" fillId="8" borderId="2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AB823-E741-4CDC-9BF4-8848FABFE07B}">
  <dimension ref="A2:W204"/>
  <sheetViews>
    <sheetView topLeftCell="A20" zoomScale="63" zoomScaleNormal="63" workbookViewId="0">
      <selection activeCell="M2" sqref="M2:M3"/>
    </sheetView>
  </sheetViews>
  <sheetFormatPr baseColWidth="10" defaultColWidth="8.83203125" defaultRowHeight="15"/>
  <cols>
    <col min="1" max="1" width="44.1640625" customWidth="1"/>
    <col min="2" max="2" width="28" customWidth="1"/>
    <col min="3" max="3" width="23.6640625" customWidth="1"/>
    <col min="4" max="4" width="21.33203125" customWidth="1"/>
    <col min="5" max="5" width="17.83203125" customWidth="1"/>
    <col min="6" max="6" width="19.33203125" customWidth="1"/>
    <col min="7" max="7" width="25.83203125" customWidth="1"/>
    <col min="8" max="8" width="21.5" customWidth="1"/>
    <col min="9" max="9" width="23.6640625" customWidth="1"/>
    <col min="10" max="11" width="8.83203125" hidden="1" customWidth="1"/>
    <col min="13" max="13" width="34.33203125" customWidth="1"/>
  </cols>
  <sheetData>
    <row r="2" spans="1:23">
      <c r="A2" s="85"/>
      <c r="B2" s="86" t="s">
        <v>111</v>
      </c>
      <c r="C2" s="86"/>
      <c r="D2" s="86"/>
      <c r="E2" s="86"/>
      <c r="F2" s="86"/>
      <c r="G2" s="86"/>
      <c r="H2" s="86"/>
      <c r="I2" s="86"/>
      <c r="J2" s="86"/>
      <c r="K2" s="86"/>
      <c r="M2" s="87"/>
      <c r="N2" s="86" t="s">
        <v>113</v>
      </c>
      <c r="O2" s="86"/>
      <c r="P2" s="86"/>
      <c r="Q2" s="86"/>
      <c r="R2" s="86"/>
      <c r="S2" s="86"/>
      <c r="T2" s="86"/>
      <c r="U2" s="86"/>
      <c r="V2" s="86"/>
      <c r="W2" s="86"/>
    </row>
    <row r="3" spans="1:23">
      <c r="A3" s="85"/>
      <c r="B3" s="82" t="s">
        <v>109</v>
      </c>
      <c r="C3" s="82"/>
      <c r="D3" s="82"/>
      <c r="E3" s="82"/>
      <c r="F3" s="82"/>
      <c r="G3" s="82" t="s">
        <v>110</v>
      </c>
      <c r="H3" s="82"/>
      <c r="I3" s="82"/>
      <c r="J3" s="82"/>
      <c r="K3" s="82"/>
      <c r="M3" s="87"/>
      <c r="N3" s="82" t="s">
        <v>109</v>
      </c>
      <c r="O3" s="82"/>
      <c r="P3" s="82"/>
      <c r="Q3" s="82"/>
      <c r="R3" s="82"/>
      <c r="S3" s="82" t="s">
        <v>110</v>
      </c>
      <c r="T3" s="82"/>
      <c r="U3" s="82"/>
      <c r="V3" s="82"/>
      <c r="W3" s="82"/>
    </row>
    <row r="4" spans="1:23">
      <c r="A4" s="1" t="s">
        <v>108</v>
      </c>
      <c r="B4" s="1" t="s">
        <v>2</v>
      </c>
      <c r="C4" s="1" t="s">
        <v>107</v>
      </c>
      <c r="D4" s="1" t="s">
        <v>4</v>
      </c>
      <c r="E4" s="5" t="s">
        <v>86</v>
      </c>
      <c r="F4" s="5" t="s">
        <v>112</v>
      </c>
      <c r="G4" s="1" t="s">
        <v>2</v>
      </c>
      <c r="H4" s="1" t="s">
        <v>107</v>
      </c>
      <c r="I4" s="1" t="s">
        <v>4</v>
      </c>
      <c r="J4" s="5" t="s">
        <v>86</v>
      </c>
      <c r="K4" s="5" t="s">
        <v>112</v>
      </c>
      <c r="M4" s="1" t="s">
        <v>108</v>
      </c>
      <c r="N4" s="1" t="s">
        <v>2</v>
      </c>
      <c r="O4" s="1" t="s">
        <v>107</v>
      </c>
      <c r="P4" s="1" t="s">
        <v>4</v>
      </c>
      <c r="Q4" s="5" t="s">
        <v>86</v>
      </c>
      <c r="R4" s="5" t="s">
        <v>112</v>
      </c>
      <c r="S4" s="1" t="s">
        <v>2</v>
      </c>
      <c r="T4" s="1" t="s">
        <v>107</v>
      </c>
      <c r="U4" s="1" t="s">
        <v>4</v>
      </c>
      <c r="V4" s="5" t="s">
        <v>86</v>
      </c>
      <c r="W4" s="5" t="s">
        <v>112</v>
      </c>
    </row>
    <row r="5" spans="1:23">
      <c r="A5" s="3">
        <v>0.5</v>
      </c>
      <c r="B5" s="3">
        <v>2.8699999999999998E-4</v>
      </c>
      <c r="C5" s="3">
        <v>1.1230000000000001E-3</v>
      </c>
      <c r="D5" s="3">
        <v>2.526E-3</v>
      </c>
      <c r="E5" s="1">
        <f>AVERAGE(B5:D5)</f>
        <v>1.312E-3</v>
      </c>
      <c r="F5" s="1">
        <f>_xlfn.STDEV.S(B5:D5)/3^0.5</f>
        <v>6.5321538050885897E-4</v>
      </c>
      <c r="G5" s="1">
        <v>5.8799999999999998E-4</v>
      </c>
      <c r="H5" s="1">
        <v>6.7699999999999998E-4</v>
      </c>
      <c r="I5" s="1">
        <v>1.446E-3</v>
      </c>
      <c r="J5" s="1">
        <f>AVERAGE(G5:I5)</f>
        <v>9.0366666666666666E-4</v>
      </c>
      <c r="K5" s="1">
        <f>_xlfn.STDEV.S(G5:I5)/3^0.5</f>
        <v>2.7238106476854164E-4</v>
      </c>
      <c r="M5" s="3">
        <v>0.5</v>
      </c>
      <c r="N5" s="1">
        <v>7.7099999999999998E-4</v>
      </c>
      <c r="O5" s="1">
        <v>1.059E-3</v>
      </c>
      <c r="P5" s="1">
        <v>1.098E-3</v>
      </c>
      <c r="Q5" s="1">
        <f>AVERAGE(N5:P5)</f>
        <v>9.7599999999999998E-4</v>
      </c>
      <c r="R5" s="1">
        <f>_xlfn.STDEV.S(N5:P5)/3^0.5</f>
        <v>1.0311643903859367E-4</v>
      </c>
      <c r="S5" s="3">
        <v>5.62E-4</v>
      </c>
      <c r="T5" s="3">
        <v>7.2999999999999996E-4</v>
      </c>
      <c r="U5" s="3">
        <v>5.7799999999999995E-4</v>
      </c>
      <c r="V5" s="1">
        <f>AVERAGE(S5:U5)</f>
        <v>6.2333333333333327E-4</v>
      </c>
      <c r="W5" s="1">
        <f>_xlfn.STDEV.S(S5:U5)/3^0.5</f>
        <v>5.353295973302595E-5</v>
      </c>
    </row>
    <row r="6" spans="1:23">
      <c r="A6" s="3">
        <v>1</v>
      </c>
      <c r="B6" s="3">
        <v>7.6400000000000003E-4</v>
      </c>
      <c r="C6" s="3">
        <v>1.108E-3</v>
      </c>
      <c r="D6" s="3">
        <v>6.5040000000000002E-3</v>
      </c>
      <c r="E6" s="1">
        <f t="shared" ref="E6:E69" si="0">AVERAGE(B6:D6)</f>
        <v>2.7919999999999998E-3</v>
      </c>
      <c r="F6" s="1">
        <f t="shared" ref="F6:F69" si="1">_xlfn.STDEV.S(B6:D6)/3^0.5</f>
        <v>1.8586547106262997E-3</v>
      </c>
      <c r="G6" s="1">
        <v>1.601E-3</v>
      </c>
      <c r="H6" s="1">
        <v>1.807E-3</v>
      </c>
      <c r="I6" s="1">
        <v>3.6470000000000001E-3</v>
      </c>
      <c r="J6" s="1">
        <f t="shared" ref="J6:J69" si="2">AVERAGE(G6:I6)</f>
        <v>2.3516666666666668E-3</v>
      </c>
      <c r="K6" s="1">
        <f t="shared" ref="K6:K69" si="3">_xlfn.STDEV.S(G6:I6)/3^0.5</f>
        <v>6.5039099351424324E-4</v>
      </c>
      <c r="M6" s="3">
        <v>1</v>
      </c>
      <c r="N6" s="1">
        <v>2.2499999999999998E-3</v>
      </c>
      <c r="O6" s="1">
        <v>3.065E-3</v>
      </c>
      <c r="P6" s="1">
        <v>3.3509999999999998E-3</v>
      </c>
      <c r="Q6" s="1">
        <f t="shared" ref="Q6:Q69" si="4">AVERAGE(N6:P6)</f>
        <v>2.8886666666666666E-3</v>
      </c>
      <c r="R6" s="1">
        <f t="shared" ref="R6:R69" si="5">_xlfn.STDEV.S(N6:P6)/3^0.5</f>
        <v>3.2983345965973668E-4</v>
      </c>
      <c r="S6" s="3">
        <v>1.673E-3</v>
      </c>
      <c r="T6" s="3">
        <v>1.73E-3</v>
      </c>
      <c r="U6" s="3">
        <v>1.6819999999999999E-3</v>
      </c>
      <c r="V6" s="1">
        <f t="shared" ref="V6:V69" si="6">AVERAGE(S6:U6)</f>
        <v>1.6949999999999997E-3</v>
      </c>
      <c r="W6" s="1">
        <f t="shared" ref="W6:W69" si="7">_xlfn.STDEV.S(S6:U6)/3^0.5</f>
        <v>1.7691806012954138E-5</v>
      </c>
    </row>
    <row r="7" spans="1:23">
      <c r="A7" s="3">
        <v>1.5</v>
      </c>
      <c r="B7" s="3">
        <v>1.426E-3</v>
      </c>
      <c r="C7" s="3">
        <v>2.2750000000000001E-3</v>
      </c>
      <c r="D7" s="3">
        <v>1.1927999999999999E-2</v>
      </c>
      <c r="E7" s="1">
        <f t="shared" si="0"/>
        <v>5.2096666666666671E-3</v>
      </c>
      <c r="F7" s="1">
        <f t="shared" si="1"/>
        <v>3.3680955218705483E-3</v>
      </c>
      <c r="G7" s="1">
        <v>2.777E-3</v>
      </c>
      <c r="H7" s="1">
        <v>3.3430000000000001E-3</v>
      </c>
      <c r="I7" s="1">
        <v>6.8129999999999996E-3</v>
      </c>
      <c r="J7" s="1">
        <f t="shared" si="2"/>
        <v>4.3109999999999997E-3</v>
      </c>
      <c r="K7" s="1">
        <f t="shared" si="3"/>
        <v>1.2616248782159189E-3</v>
      </c>
      <c r="M7" s="3">
        <v>1.5</v>
      </c>
      <c r="N7" s="1">
        <v>3.7780000000000001E-3</v>
      </c>
      <c r="O7" s="1">
        <v>5.5199999999999997E-3</v>
      </c>
      <c r="P7" s="1">
        <v>5.7660000000000003E-3</v>
      </c>
      <c r="Q7" s="1">
        <f t="shared" si="4"/>
        <v>5.0213333333333334E-3</v>
      </c>
      <c r="R7" s="1">
        <f t="shared" si="5"/>
        <v>6.2570955278343362E-4</v>
      </c>
      <c r="S7" s="3">
        <v>2.9369999999999999E-3</v>
      </c>
      <c r="T7" s="3">
        <v>2.97E-3</v>
      </c>
      <c r="U7" s="3">
        <v>2.9979999999999998E-3</v>
      </c>
      <c r="V7" s="1">
        <f t="shared" si="6"/>
        <v>2.9683333333333332E-3</v>
      </c>
      <c r="W7" s="1">
        <f t="shared" si="7"/>
        <v>1.7628890429569763E-5</v>
      </c>
    </row>
    <row r="8" spans="1:23">
      <c r="A8" s="3">
        <v>2</v>
      </c>
      <c r="B8" s="3">
        <v>2.042E-3</v>
      </c>
      <c r="C8" s="3">
        <v>3.3869999999999998E-3</v>
      </c>
      <c r="D8" s="3">
        <v>1.5643000000000001E-2</v>
      </c>
      <c r="E8" s="1">
        <f t="shared" si="0"/>
        <v>7.0239999999999999E-3</v>
      </c>
      <c r="F8" s="1">
        <f t="shared" si="1"/>
        <v>4.3269553190821534E-3</v>
      </c>
      <c r="G8" s="1">
        <v>3.9620000000000002E-3</v>
      </c>
      <c r="H8" s="1">
        <v>4.8329999999999996E-3</v>
      </c>
      <c r="I8" s="1">
        <v>9.0849999999999993E-3</v>
      </c>
      <c r="J8" s="1">
        <f t="shared" si="2"/>
        <v>5.96E-3</v>
      </c>
      <c r="K8" s="1">
        <f t="shared" si="3"/>
        <v>1.5826011289435278E-3</v>
      </c>
      <c r="M8" s="3">
        <v>2</v>
      </c>
      <c r="N8" s="1">
        <v>4.9280000000000001E-3</v>
      </c>
      <c r="O8" s="1">
        <v>7.3990000000000002E-3</v>
      </c>
      <c r="P8" s="1">
        <v>7.6490000000000004E-3</v>
      </c>
      <c r="Q8" s="1">
        <f t="shared" si="4"/>
        <v>6.6586666666666669E-3</v>
      </c>
      <c r="R8" s="1">
        <f t="shared" si="5"/>
        <v>8.6833755597181855E-4</v>
      </c>
      <c r="S8" s="3">
        <v>4.0489999999999996E-3</v>
      </c>
      <c r="T8" s="3">
        <v>4.1419999999999998E-3</v>
      </c>
      <c r="U8" s="3">
        <v>4.1920000000000004E-3</v>
      </c>
      <c r="V8" s="1">
        <f t="shared" si="6"/>
        <v>4.1276666666666675E-3</v>
      </c>
      <c r="W8" s="1">
        <f t="shared" si="7"/>
        <v>4.1898024350134489E-5</v>
      </c>
    </row>
    <row r="9" spans="1:23">
      <c r="A9" s="3">
        <v>2.5</v>
      </c>
      <c r="B9" s="3">
        <v>2.7009999999999998E-3</v>
      </c>
      <c r="C9" s="3">
        <v>4.5989999999999998E-3</v>
      </c>
      <c r="D9" s="3">
        <v>1.8780000000000002E-2</v>
      </c>
      <c r="E9" s="1">
        <f t="shared" si="0"/>
        <v>8.6933333333333324E-3</v>
      </c>
      <c r="F9" s="1">
        <f t="shared" si="1"/>
        <v>5.0730081258011459E-3</v>
      </c>
      <c r="G9" s="1">
        <v>5.1809999999999998E-3</v>
      </c>
      <c r="H9" s="1">
        <v>6.1760000000000001E-3</v>
      </c>
      <c r="I9" s="1">
        <v>1.1140000000000001E-2</v>
      </c>
      <c r="J9" s="1">
        <f t="shared" si="2"/>
        <v>7.4989999999999996E-3</v>
      </c>
      <c r="K9" s="1">
        <f t="shared" si="3"/>
        <v>1.8430198949911897E-3</v>
      </c>
      <c r="M9" s="3">
        <v>2.5</v>
      </c>
      <c r="N9" s="1">
        <v>6.0499999999999998E-3</v>
      </c>
      <c r="O9" s="1">
        <v>8.9569999999999997E-3</v>
      </c>
      <c r="P9" s="1">
        <v>9.8639999999999995E-3</v>
      </c>
      <c r="Q9" s="1">
        <f t="shared" si="4"/>
        <v>8.2903333333333318E-3</v>
      </c>
      <c r="R9" s="1">
        <f t="shared" si="5"/>
        <v>1.1503597021994662E-3</v>
      </c>
      <c r="S9" s="3">
        <v>5.1110000000000001E-3</v>
      </c>
      <c r="T9" s="3">
        <v>4.8630000000000001E-3</v>
      </c>
      <c r="U9" s="3">
        <v>5.3480000000000003E-3</v>
      </c>
      <c r="V9" s="1">
        <f t="shared" si="6"/>
        <v>5.1073333333333335E-3</v>
      </c>
      <c r="W9" s="1">
        <f t="shared" si="7"/>
        <v>1.4001944309432337E-4</v>
      </c>
    </row>
    <row r="10" spans="1:23">
      <c r="A10" s="3">
        <v>3</v>
      </c>
      <c r="B10" s="3">
        <v>3.2910000000000001E-3</v>
      </c>
      <c r="C10" s="3">
        <v>5.4039999999999999E-3</v>
      </c>
      <c r="D10" s="3">
        <v>2.2360000000000001E-2</v>
      </c>
      <c r="E10" s="1">
        <f t="shared" si="0"/>
        <v>1.0351666666666667E-2</v>
      </c>
      <c r="F10" s="1">
        <f t="shared" si="1"/>
        <v>6.0350709560405714E-3</v>
      </c>
      <c r="G10" s="1">
        <v>6.4229999999999999E-3</v>
      </c>
      <c r="H10" s="1">
        <v>7.515E-3</v>
      </c>
      <c r="I10" s="1">
        <v>1.4265E-2</v>
      </c>
      <c r="J10" s="1">
        <f t="shared" si="2"/>
        <v>9.4009999999999996E-3</v>
      </c>
      <c r="K10" s="1">
        <f t="shared" si="3"/>
        <v>2.4523450001987901E-3</v>
      </c>
      <c r="M10" s="3">
        <v>3</v>
      </c>
      <c r="N10" s="1">
        <v>7.4749999999999999E-3</v>
      </c>
      <c r="O10" s="1">
        <v>1.136E-2</v>
      </c>
      <c r="P10" s="1">
        <v>1.2258E-2</v>
      </c>
      <c r="Q10" s="1">
        <f t="shared" si="4"/>
        <v>1.0364333333333335E-2</v>
      </c>
      <c r="R10" s="1">
        <f t="shared" si="5"/>
        <v>1.4677404781197223E-3</v>
      </c>
      <c r="S10" s="3">
        <v>6.1310000000000002E-3</v>
      </c>
      <c r="T10" s="3">
        <v>5.8310000000000002E-3</v>
      </c>
      <c r="U10" s="3">
        <v>6.4029999999999998E-3</v>
      </c>
      <c r="V10" s="1">
        <f t="shared" si="6"/>
        <v>6.1216666666666667E-3</v>
      </c>
      <c r="W10" s="1">
        <f t="shared" si="7"/>
        <v>1.6518810826179672E-4</v>
      </c>
    </row>
    <row r="11" spans="1:23">
      <c r="A11" s="3">
        <v>3.5000000000000004</v>
      </c>
      <c r="B11" s="3">
        <v>3.908E-3</v>
      </c>
      <c r="C11" s="3">
        <v>6.5659999999999998E-3</v>
      </c>
      <c r="D11" s="3">
        <v>2.5071E-2</v>
      </c>
      <c r="E11" s="1">
        <f t="shared" si="0"/>
        <v>1.1848333333333334E-2</v>
      </c>
      <c r="F11" s="1">
        <f t="shared" si="1"/>
        <v>6.6557099880061215E-3</v>
      </c>
      <c r="G11" s="1">
        <v>7.8069999999999997E-3</v>
      </c>
      <c r="H11" s="1">
        <v>9.1299999999999992E-3</v>
      </c>
      <c r="I11" s="1">
        <v>1.6809999999999999E-2</v>
      </c>
      <c r="J11" s="1">
        <f t="shared" si="2"/>
        <v>1.1249E-2</v>
      </c>
      <c r="K11" s="1">
        <f t="shared" si="3"/>
        <v>2.8066066699842344E-3</v>
      </c>
      <c r="M11" s="3">
        <v>3.5000000000000004</v>
      </c>
      <c r="N11" s="1">
        <v>8.9540000000000002E-3</v>
      </c>
      <c r="O11" s="1">
        <v>1.4534E-2</v>
      </c>
      <c r="P11" s="1">
        <v>1.4706E-2</v>
      </c>
      <c r="Q11" s="1">
        <f t="shared" si="4"/>
        <v>1.2731333333333336E-2</v>
      </c>
      <c r="R11" s="1">
        <f t="shared" si="5"/>
        <v>1.8893192189545715E-3</v>
      </c>
      <c r="S11" s="3">
        <v>7.2230000000000003E-3</v>
      </c>
      <c r="T11" s="3">
        <v>7.0939999999999996E-3</v>
      </c>
      <c r="U11" s="3">
        <v>7.659E-3</v>
      </c>
      <c r="V11" s="1">
        <f t="shared" si="6"/>
        <v>7.325333333333333E-3</v>
      </c>
      <c r="W11" s="1">
        <f t="shared" si="7"/>
        <v>1.7093891046543832E-4</v>
      </c>
    </row>
    <row r="12" spans="1:23">
      <c r="A12" s="3">
        <v>4</v>
      </c>
      <c r="B12" s="3">
        <v>4.5599999999999998E-3</v>
      </c>
      <c r="C12" s="3">
        <v>8.2749999999999994E-3</v>
      </c>
      <c r="D12" s="3">
        <v>2.7775000000000001E-2</v>
      </c>
      <c r="E12" s="1">
        <f t="shared" si="0"/>
        <v>1.3536666666666667E-2</v>
      </c>
      <c r="F12" s="1">
        <f t="shared" si="1"/>
        <v>7.1994886006654059E-3</v>
      </c>
      <c r="G12" s="1">
        <v>9.1249999999999994E-3</v>
      </c>
      <c r="H12" s="1">
        <v>1.0867999999999999E-2</v>
      </c>
      <c r="I12" s="1">
        <v>1.8815999999999999E-2</v>
      </c>
      <c r="J12" s="1">
        <f t="shared" si="2"/>
        <v>1.2936333333333333E-2</v>
      </c>
      <c r="K12" s="1">
        <f t="shared" si="3"/>
        <v>2.9825812273562274E-3</v>
      </c>
      <c r="M12" s="3">
        <v>4</v>
      </c>
      <c r="N12" s="1">
        <v>9.9909999999999999E-3</v>
      </c>
      <c r="O12" s="1">
        <v>1.6501999999999999E-2</v>
      </c>
      <c r="P12" s="1">
        <v>1.6376999999999999E-2</v>
      </c>
      <c r="Q12" s="1">
        <f t="shared" si="4"/>
        <v>1.4289999999999999E-2</v>
      </c>
      <c r="R12" s="1">
        <f t="shared" si="5"/>
        <v>2.1498028591787977E-3</v>
      </c>
      <c r="S12" s="3">
        <v>8.4469999999999996E-3</v>
      </c>
      <c r="T12" s="3">
        <v>8.7449999999999993E-3</v>
      </c>
      <c r="U12" s="3">
        <v>8.8800000000000007E-3</v>
      </c>
      <c r="V12" s="1">
        <f t="shared" si="6"/>
        <v>8.690666666666666E-3</v>
      </c>
      <c r="W12" s="1">
        <f t="shared" si="7"/>
        <v>1.2791446795070203E-4</v>
      </c>
    </row>
    <row r="13" spans="1:23">
      <c r="A13" s="3">
        <v>4.5</v>
      </c>
      <c r="B13" s="3">
        <v>5.4730000000000004E-3</v>
      </c>
      <c r="C13" s="3">
        <v>1.0267E-2</v>
      </c>
      <c r="D13" s="3">
        <v>3.1158000000000002E-2</v>
      </c>
      <c r="E13" s="1">
        <f t="shared" si="0"/>
        <v>1.5632666666666666E-2</v>
      </c>
      <c r="F13" s="1">
        <f t="shared" si="1"/>
        <v>7.8850616216855161E-3</v>
      </c>
      <c r="G13" s="1">
        <v>1.0472E-2</v>
      </c>
      <c r="H13" s="1">
        <v>1.2643E-2</v>
      </c>
      <c r="I13" s="1">
        <v>2.2214000000000001E-2</v>
      </c>
      <c r="J13" s="1">
        <f t="shared" si="2"/>
        <v>1.5109666666666667E-2</v>
      </c>
      <c r="K13" s="1">
        <f t="shared" si="3"/>
        <v>3.6070289867300943E-3</v>
      </c>
      <c r="M13" s="3">
        <v>4.5</v>
      </c>
      <c r="N13" s="1">
        <v>1.1528E-2</v>
      </c>
      <c r="O13" s="1">
        <v>2.0081000000000002E-2</v>
      </c>
      <c r="P13" s="1">
        <v>1.7430000000000001E-2</v>
      </c>
      <c r="Q13" s="1">
        <f t="shared" si="4"/>
        <v>1.6346333333333334E-2</v>
      </c>
      <c r="R13" s="1">
        <f t="shared" si="5"/>
        <v>2.5277923393964012E-3</v>
      </c>
      <c r="S13" s="3">
        <v>9.5670000000000009E-3</v>
      </c>
      <c r="T13" s="3">
        <v>9.5600000000000008E-3</v>
      </c>
      <c r="U13" s="3">
        <v>1.0147E-2</v>
      </c>
      <c r="V13" s="1">
        <f t="shared" si="6"/>
        <v>9.758000000000001E-3</v>
      </c>
      <c r="W13" s="1">
        <f t="shared" si="7"/>
        <v>1.9451049671761469E-4</v>
      </c>
    </row>
    <row r="14" spans="1:23">
      <c r="A14" s="3">
        <v>5</v>
      </c>
      <c r="B14" s="3">
        <v>6.136E-3</v>
      </c>
      <c r="C14" s="3">
        <v>1.2041E-2</v>
      </c>
      <c r="D14" s="3">
        <v>3.5279999999999999E-2</v>
      </c>
      <c r="E14" s="1">
        <f t="shared" si="0"/>
        <v>1.7818999999999998E-2</v>
      </c>
      <c r="F14" s="1">
        <f t="shared" si="1"/>
        <v>8.8953573471408851E-3</v>
      </c>
      <c r="G14" s="1">
        <v>1.1579000000000001E-2</v>
      </c>
      <c r="H14" s="1">
        <v>1.4526000000000001E-2</v>
      </c>
      <c r="I14" s="1">
        <v>2.5342E-2</v>
      </c>
      <c r="J14" s="1">
        <f t="shared" si="2"/>
        <v>1.7149000000000001E-2</v>
      </c>
      <c r="K14" s="1">
        <f t="shared" si="3"/>
        <v>4.1839032413923359E-3</v>
      </c>
      <c r="M14" s="3">
        <v>5</v>
      </c>
      <c r="N14" s="1">
        <v>1.3011E-2</v>
      </c>
      <c r="O14" s="1">
        <v>2.1822999999999999E-2</v>
      </c>
      <c r="P14" s="1">
        <v>1.9425999999999999E-2</v>
      </c>
      <c r="Q14" s="1">
        <f t="shared" si="4"/>
        <v>1.8086666666666664E-2</v>
      </c>
      <c r="R14" s="1">
        <f t="shared" si="5"/>
        <v>2.6304750099131794E-3</v>
      </c>
      <c r="S14" s="3">
        <v>1.0514000000000001E-2</v>
      </c>
      <c r="T14" s="3">
        <v>1.0782999999999999E-2</v>
      </c>
      <c r="U14" s="3">
        <v>1.1269E-2</v>
      </c>
      <c r="V14" s="1">
        <f t="shared" si="6"/>
        <v>1.0855333333333333E-2</v>
      </c>
      <c r="W14" s="1">
        <f t="shared" si="7"/>
        <v>2.2093010458312597E-4</v>
      </c>
    </row>
    <row r="15" spans="1:23">
      <c r="A15" s="3">
        <v>5.5</v>
      </c>
      <c r="B15" s="3">
        <v>6.7749999999999998E-3</v>
      </c>
      <c r="C15" s="3">
        <v>1.2344000000000001E-2</v>
      </c>
      <c r="D15" s="3">
        <v>3.8421999999999998E-2</v>
      </c>
      <c r="E15" s="1">
        <f t="shared" si="0"/>
        <v>1.918033333333333E-2</v>
      </c>
      <c r="F15" s="1">
        <f t="shared" si="1"/>
        <v>9.7542254490610956E-3</v>
      </c>
      <c r="G15" s="1">
        <v>1.2900999999999999E-2</v>
      </c>
      <c r="H15" s="1">
        <v>1.6034E-2</v>
      </c>
      <c r="I15" s="1">
        <v>2.7157000000000001E-2</v>
      </c>
      <c r="J15" s="1">
        <f t="shared" si="2"/>
        <v>1.8697333333333333E-2</v>
      </c>
      <c r="K15" s="1">
        <f t="shared" si="3"/>
        <v>4.3254438051038291E-3</v>
      </c>
      <c r="M15" s="3">
        <v>5.5</v>
      </c>
      <c r="N15" s="1">
        <v>1.3950000000000001E-2</v>
      </c>
      <c r="O15" s="1">
        <v>2.4084999999999999E-2</v>
      </c>
      <c r="P15" s="1">
        <v>2.1260999999999999E-2</v>
      </c>
      <c r="Q15" s="1">
        <f t="shared" si="4"/>
        <v>1.9765333333333333E-2</v>
      </c>
      <c r="R15" s="1">
        <f t="shared" si="5"/>
        <v>3.0197858827701292E-3</v>
      </c>
      <c r="S15" s="3">
        <v>1.17E-2</v>
      </c>
      <c r="T15" s="3">
        <v>1.2465E-2</v>
      </c>
      <c r="U15" s="3">
        <v>1.2142999999999999E-2</v>
      </c>
      <c r="V15" s="1">
        <f t="shared" si="6"/>
        <v>1.2102666666666666E-2</v>
      </c>
      <c r="W15" s="1">
        <f t="shared" si="7"/>
        <v>2.2175537072288562E-4</v>
      </c>
    </row>
    <row r="16" spans="1:23">
      <c r="A16" s="3">
        <v>6</v>
      </c>
      <c r="B16" s="3">
        <v>7.3930000000000003E-3</v>
      </c>
      <c r="C16" s="3">
        <v>1.3479E-2</v>
      </c>
      <c r="D16" s="3">
        <v>4.1486000000000002E-2</v>
      </c>
      <c r="E16" s="1">
        <f t="shared" si="0"/>
        <v>2.0786000000000002E-2</v>
      </c>
      <c r="F16" s="1">
        <f t="shared" si="1"/>
        <v>1.0498052978211405E-2</v>
      </c>
      <c r="G16" s="1">
        <v>1.4208E-2</v>
      </c>
      <c r="H16" s="1">
        <v>1.7378999999999999E-2</v>
      </c>
      <c r="I16" s="1">
        <v>2.9434999999999999E-2</v>
      </c>
      <c r="J16" s="1">
        <f t="shared" si="2"/>
        <v>2.0340666666666663E-2</v>
      </c>
      <c r="K16" s="1">
        <f t="shared" si="3"/>
        <v>4.6383899625241157E-3</v>
      </c>
      <c r="M16" s="3">
        <v>6</v>
      </c>
      <c r="N16" s="1">
        <v>1.5413E-2</v>
      </c>
      <c r="O16" s="1">
        <v>2.5735000000000001E-2</v>
      </c>
      <c r="P16" s="1">
        <v>2.3352000000000001E-2</v>
      </c>
      <c r="Q16" s="1">
        <f t="shared" si="4"/>
        <v>2.1500000000000002E-2</v>
      </c>
      <c r="R16" s="1">
        <f t="shared" si="5"/>
        <v>3.1202750412957776E-3</v>
      </c>
      <c r="S16" s="3">
        <v>1.2897E-2</v>
      </c>
      <c r="T16" s="3">
        <v>1.4206999999999999E-2</v>
      </c>
      <c r="U16" s="3">
        <v>1.3363999999999999E-2</v>
      </c>
      <c r="V16" s="1">
        <f t="shared" si="6"/>
        <v>1.3489333333333332E-2</v>
      </c>
      <c r="W16" s="1">
        <f t="shared" si="7"/>
        <v>3.8332159402314426E-4</v>
      </c>
    </row>
    <row r="17" spans="1:23">
      <c r="A17" s="3">
        <v>6.5</v>
      </c>
      <c r="B17" s="3">
        <v>8.0649999999999993E-3</v>
      </c>
      <c r="C17" s="3">
        <v>1.5436E-2</v>
      </c>
      <c r="D17" s="3">
        <v>4.5379000000000003E-2</v>
      </c>
      <c r="E17" s="1">
        <f t="shared" si="0"/>
        <v>2.2959999999999998E-2</v>
      </c>
      <c r="F17" s="1">
        <f t="shared" si="1"/>
        <v>1.1409668137154562E-2</v>
      </c>
      <c r="G17" s="1">
        <v>1.5578E-2</v>
      </c>
      <c r="H17" s="1">
        <v>1.8606000000000001E-2</v>
      </c>
      <c r="I17" s="1">
        <v>3.1747999999999998E-2</v>
      </c>
      <c r="J17" s="1">
        <f t="shared" si="2"/>
        <v>2.1977333333333331E-2</v>
      </c>
      <c r="K17" s="1">
        <f t="shared" si="3"/>
        <v>4.9629171976883898E-3</v>
      </c>
      <c r="M17" s="3">
        <v>6.5</v>
      </c>
      <c r="N17" s="1">
        <v>1.7448999999999999E-2</v>
      </c>
      <c r="O17" s="1">
        <v>2.5588E-2</v>
      </c>
      <c r="P17" s="1">
        <v>2.6098E-2</v>
      </c>
      <c r="Q17" s="1">
        <f t="shared" si="4"/>
        <v>2.3045E-2</v>
      </c>
      <c r="R17" s="1">
        <f t="shared" si="5"/>
        <v>2.8018706251359943E-3</v>
      </c>
      <c r="S17" s="3">
        <v>1.4073E-2</v>
      </c>
      <c r="T17" s="3">
        <v>1.5450999999999999E-2</v>
      </c>
      <c r="U17" s="3">
        <v>1.4917E-2</v>
      </c>
      <c r="V17" s="1">
        <f t="shared" si="6"/>
        <v>1.4813666666666668E-2</v>
      </c>
      <c r="W17" s="1">
        <f t="shared" si="7"/>
        <v>4.0113561020903836E-4</v>
      </c>
    </row>
    <row r="18" spans="1:23">
      <c r="A18" s="3">
        <v>7.0000000000000009</v>
      </c>
      <c r="B18" s="3">
        <v>8.7980000000000003E-3</v>
      </c>
      <c r="C18" s="3">
        <v>1.7346E-2</v>
      </c>
      <c r="D18" s="3">
        <v>4.9201000000000002E-2</v>
      </c>
      <c r="E18" s="1">
        <f t="shared" si="0"/>
        <v>2.5114999999999998E-2</v>
      </c>
      <c r="F18" s="1">
        <f t="shared" si="1"/>
        <v>1.2293204396467725E-2</v>
      </c>
      <c r="G18" s="1">
        <v>1.6705999999999999E-2</v>
      </c>
      <c r="H18" s="1">
        <v>2.0027E-2</v>
      </c>
      <c r="I18" s="1">
        <v>3.3313000000000002E-2</v>
      </c>
      <c r="J18" s="1">
        <f t="shared" si="2"/>
        <v>2.3348666666666667E-2</v>
      </c>
      <c r="K18" s="1">
        <f t="shared" si="3"/>
        <v>5.0735659495511108E-3</v>
      </c>
      <c r="M18" s="3">
        <v>7.0000000000000009</v>
      </c>
      <c r="N18" s="1">
        <v>1.908E-2</v>
      </c>
      <c r="O18" s="1">
        <v>2.8358000000000001E-2</v>
      </c>
      <c r="P18" s="1">
        <v>2.9347000000000002E-2</v>
      </c>
      <c r="Q18" s="1">
        <f t="shared" si="4"/>
        <v>2.5595000000000003E-2</v>
      </c>
      <c r="R18" s="1">
        <f t="shared" si="5"/>
        <v>3.2699872069066774E-3</v>
      </c>
      <c r="S18" s="3">
        <v>1.5054E-2</v>
      </c>
      <c r="T18" s="3">
        <v>1.6567999999999999E-2</v>
      </c>
      <c r="U18" s="3">
        <v>1.6504000000000001E-2</v>
      </c>
      <c r="V18" s="1">
        <f t="shared" si="6"/>
        <v>1.6042000000000001E-2</v>
      </c>
      <c r="W18" s="1">
        <f t="shared" si="7"/>
        <v>4.9434535836127109E-4</v>
      </c>
    </row>
    <row r="19" spans="1:23">
      <c r="A19" s="3">
        <v>7.5</v>
      </c>
      <c r="B19" s="3">
        <v>9.3460000000000001E-3</v>
      </c>
      <c r="C19" s="3">
        <v>1.8681E-2</v>
      </c>
      <c r="D19" s="3">
        <v>5.1707000000000003E-2</v>
      </c>
      <c r="E19" s="1">
        <f t="shared" si="0"/>
        <v>2.6578000000000001E-2</v>
      </c>
      <c r="F19" s="1">
        <f t="shared" si="1"/>
        <v>1.2850233940801755E-2</v>
      </c>
      <c r="G19" s="1">
        <v>1.8127999999999998E-2</v>
      </c>
      <c r="H19" s="1">
        <v>2.1454999999999998E-2</v>
      </c>
      <c r="I19" s="1">
        <v>3.5798000000000003E-2</v>
      </c>
      <c r="J19" s="1">
        <f t="shared" si="2"/>
        <v>2.5127E-2</v>
      </c>
      <c r="K19" s="1">
        <f t="shared" si="3"/>
        <v>5.4212517927135669E-3</v>
      </c>
      <c r="M19" s="3">
        <v>7.5</v>
      </c>
      <c r="N19" s="1">
        <v>2.0272999999999999E-2</v>
      </c>
      <c r="O19" s="1">
        <v>3.1368E-2</v>
      </c>
      <c r="P19" s="1">
        <v>3.1579000000000003E-2</v>
      </c>
      <c r="Q19" s="1">
        <f t="shared" si="4"/>
        <v>2.7740000000000001E-2</v>
      </c>
      <c r="R19" s="1">
        <f t="shared" si="5"/>
        <v>3.7339968309217106E-3</v>
      </c>
      <c r="S19" s="3">
        <v>1.6004000000000001E-2</v>
      </c>
      <c r="T19" s="3">
        <v>1.7845E-2</v>
      </c>
      <c r="U19" s="3">
        <v>1.814E-2</v>
      </c>
      <c r="V19" s="1">
        <f t="shared" si="6"/>
        <v>1.732966666666667E-2</v>
      </c>
      <c r="W19" s="1">
        <f t="shared" si="7"/>
        <v>6.6828146099612155E-4</v>
      </c>
    </row>
    <row r="20" spans="1:23">
      <c r="A20" s="3">
        <v>8</v>
      </c>
      <c r="B20" s="3">
        <v>1.0116E-2</v>
      </c>
      <c r="C20" s="3">
        <v>1.9968E-2</v>
      </c>
      <c r="D20" s="3">
        <v>5.4378000000000003E-2</v>
      </c>
      <c r="E20" s="1">
        <f t="shared" si="0"/>
        <v>2.8154000000000002E-2</v>
      </c>
      <c r="F20" s="1">
        <f t="shared" si="1"/>
        <v>1.3416893679238874E-2</v>
      </c>
      <c r="G20" s="1">
        <v>1.9338999999999999E-2</v>
      </c>
      <c r="H20" s="1">
        <v>2.3432999999999999E-2</v>
      </c>
      <c r="I20" s="1">
        <v>3.9631E-2</v>
      </c>
      <c r="J20" s="1">
        <f t="shared" si="2"/>
        <v>2.7467666666666668E-2</v>
      </c>
      <c r="K20" s="1">
        <f t="shared" si="3"/>
        <v>6.1954342686996273E-3</v>
      </c>
      <c r="M20" s="3">
        <v>8</v>
      </c>
      <c r="N20" s="1">
        <v>2.1496999999999999E-2</v>
      </c>
      <c r="O20" s="1">
        <v>3.1934999999999998E-2</v>
      </c>
      <c r="P20" s="1">
        <v>3.4124000000000002E-2</v>
      </c>
      <c r="Q20" s="1">
        <f t="shared" si="4"/>
        <v>2.918533333333333E-2</v>
      </c>
      <c r="R20" s="1">
        <f t="shared" si="5"/>
        <v>3.8957576213676992E-3</v>
      </c>
      <c r="S20" s="3">
        <v>1.7269E-2</v>
      </c>
      <c r="T20" s="3">
        <v>1.9753E-2</v>
      </c>
      <c r="U20" s="3">
        <v>1.9484999999999999E-2</v>
      </c>
      <c r="V20" s="1">
        <f t="shared" si="6"/>
        <v>1.8835666666666667E-2</v>
      </c>
      <c r="W20" s="1">
        <f t="shared" si="7"/>
        <v>7.8714448765423257E-4</v>
      </c>
    </row>
    <row r="21" spans="1:23">
      <c r="A21" s="3">
        <v>8.5</v>
      </c>
      <c r="B21" s="3">
        <v>1.0773E-2</v>
      </c>
      <c r="C21" s="3">
        <v>2.0851000000000001E-2</v>
      </c>
      <c r="D21" s="3">
        <v>5.7887000000000001E-2</v>
      </c>
      <c r="E21" s="1">
        <f t="shared" si="0"/>
        <v>2.9837000000000002E-2</v>
      </c>
      <c r="F21" s="1">
        <f t="shared" si="1"/>
        <v>1.4323563290373431E-2</v>
      </c>
      <c r="G21" s="1">
        <v>2.0773E-2</v>
      </c>
      <c r="H21" s="1">
        <v>2.5517000000000001E-2</v>
      </c>
      <c r="I21" s="1">
        <v>4.1708000000000002E-2</v>
      </c>
      <c r="J21" s="1">
        <f t="shared" si="2"/>
        <v>2.9332666666666663E-2</v>
      </c>
      <c r="K21" s="1">
        <f t="shared" si="3"/>
        <v>6.3374032624657203E-3</v>
      </c>
      <c r="M21" s="3">
        <v>8.5</v>
      </c>
      <c r="N21" s="1">
        <v>2.3278E-2</v>
      </c>
      <c r="O21" s="1">
        <v>3.2745000000000003E-2</v>
      </c>
      <c r="P21" s="1">
        <v>3.7053000000000003E-2</v>
      </c>
      <c r="Q21" s="1">
        <f t="shared" si="4"/>
        <v>3.1025333333333335E-2</v>
      </c>
      <c r="R21" s="1">
        <f t="shared" si="5"/>
        <v>4.0683983881184011E-3</v>
      </c>
      <c r="S21" s="3">
        <v>1.8658000000000001E-2</v>
      </c>
      <c r="T21" s="3">
        <v>2.1551000000000001E-2</v>
      </c>
      <c r="U21" s="3">
        <v>2.0663000000000001E-2</v>
      </c>
      <c r="V21" s="1">
        <f t="shared" si="6"/>
        <v>2.0290666666666669E-2</v>
      </c>
      <c r="W21" s="1">
        <f t="shared" si="7"/>
        <v>8.5563550131531531E-4</v>
      </c>
    </row>
    <row r="22" spans="1:23">
      <c r="A22" s="3">
        <v>9</v>
      </c>
      <c r="B22" s="3">
        <v>1.1377999999999999E-2</v>
      </c>
      <c r="C22" s="3">
        <v>2.1818000000000001E-2</v>
      </c>
      <c r="D22" s="3">
        <v>6.0828E-2</v>
      </c>
      <c r="E22" s="1">
        <f t="shared" si="0"/>
        <v>3.1341333333333332E-2</v>
      </c>
      <c r="F22" s="1">
        <f t="shared" si="1"/>
        <v>1.5048211780068016E-2</v>
      </c>
      <c r="G22" s="1">
        <v>2.2272E-2</v>
      </c>
      <c r="H22" s="1">
        <v>2.7130000000000001E-2</v>
      </c>
      <c r="I22" s="1">
        <v>4.3395000000000003E-2</v>
      </c>
      <c r="J22" s="1">
        <f t="shared" si="2"/>
        <v>3.0932333333333336E-2</v>
      </c>
      <c r="K22" s="1">
        <f t="shared" si="3"/>
        <v>6.3871899489873069E-3</v>
      </c>
      <c r="M22" s="3">
        <v>9</v>
      </c>
      <c r="N22" s="1">
        <v>2.4001999999999999E-2</v>
      </c>
      <c r="O22" s="1">
        <v>3.5574000000000001E-2</v>
      </c>
      <c r="P22" s="1">
        <v>3.8963999999999999E-2</v>
      </c>
      <c r="Q22" s="1">
        <f t="shared" si="4"/>
        <v>3.284666666666667E-2</v>
      </c>
      <c r="R22" s="1">
        <f t="shared" si="5"/>
        <v>4.5293164066016744E-3</v>
      </c>
      <c r="S22" s="3">
        <v>1.9630000000000002E-2</v>
      </c>
      <c r="T22" s="3">
        <v>2.2443000000000001E-2</v>
      </c>
      <c r="U22" s="3">
        <v>2.1725000000000001E-2</v>
      </c>
      <c r="V22" s="1">
        <f t="shared" si="6"/>
        <v>2.1265999999999997E-2</v>
      </c>
      <c r="W22" s="1">
        <f t="shared" si="7"/>
        <v>8.4385089520206899E-4</v>
      </c>
    </row>
    <row r="23" spans="1:23">
      <c r="A23" s="3">
        <v>9.5</v>
      </c>
      <c r="B23" s="3">
        <v>1.2086E-2</v>
      </c>
      <c r="C23" s="3">
        <v>2.4094000000000001E-2</v>
      </c>
      <c r="D23" s="3">
        <v>6.4417000000000002E-2</v>
      </c>
      <c r="E23" s="1">
        <f t="shared" si="0"/>
        <v>3.3532333333333338E-2</v>
      </c>
      <c r="F23" s="1">
        <f t="shared" si="1"/>
        <v>1.5826612527989399E-2</v>
      </c>
      <c r="G23" s="1">
        <v>2.3979E-2</v>
      </c>
      <c r="H23" s="1">
        <v>2.9069000000000001E-2</v>
      </c>
      <c r="I23" s="1">
        <v>4.4998000000000003E-2</v>
      </c>
      <c r="J23" s="1">
        <f t="shared" si="2"/>
        <v>3.2681999999999996E-2</v>
      </c>
      <c r="K23" s="1">
        <f t="shared" si="3"/>
        <v>6.3308745314793217E-3</v>
      </c>
      <c r="M23" s="3">
        <v>9.5</v>
      </c>
      <c r="N23" s="1">
        <v>2.5308000000000001E-2</v>
      </c>
      <c r="O23" s="1">
        <v>3.7805999999999999E-2</v>
      </c>
      <c r="P23" s="1">
        <v>4.0730000000000002E-2</v>
      </c>
      <c r="Q23" s="1">
        <f t="shared" si="4"/>
        <v>3.4614666666666669E-2</v>
      </c>
      <c r="R23" s="1">
        <f t="shared" si="5"/>
        <v>4.7292697580540236E-3</v>
      </c>
      <c r="S23" s="3">
        <v>2.0889999999999999E-2</v>
      </c>
      <c r="T23" s="3">
        <v>2.4001000000000001E-2</v>
      </c>
      <c r="U23" s="3">
        <v>2.3570000000000001E-2</v>
      </c>
      <c r="V23" s="1">
        <f t="shared" si="6"/>
        <v>2.2820333333333331E-2</v>
      </c>
      <c r="W23" s="1">
        <f t="shared" si="7"/>
        <v>9.7315300841017765E-4</v>
      </c>
    </row>
    <row r="24" spans="1:23">
      <c r="A24" s="3">
        <v>10</v>
      </c>
      <c r="B24" s="3">
        <v>1.2957E-2</v>
      </c>
      <c r="C24" s="3">
        <v>2.5354000000000002E-2</v>
      </c>
      <c r="D24" s="3">
        <v>6.9322999999999996E-2</v>
      </c>
      <c r="E24" s="1">
        <f t="shared" si="0"/>
        <v>3.5878E-2</v>
      </c>
      <c r="F24" s="1">
        <f t="shared" si="1"/>
        <v>1.710114441589607E-2</v>
      </c>
      <c r="G24" s="1">
        <v>2.5700000000000001E-2</v>
      </c>
      <c r="H24" s="1">
        <v>3.1106999999999999E-2</v>
      </c>
      <c r="I24" s="1">
        <v>4.7960000000000003E-2</v>
      </c>
      <c r="J24" s="1">
        <f t="shared" si="2"/>
        <v>3.4922333333333333E-2</v>
      </c>
      <c r="K24" s="1">
        <f t="shared" si="3"/>
        <v>6.7030957110212359E-3</v>
      </c>
      <c r="M24" s="3">
        <v>10</v>
      </c>
      <c r="N24" s="1">
        <v>2.6575000000000001E-2</v>
      </c>
      <c r="O24" s="1">
        <v>3.9030000000000002E-2</v>
      </c>
      <c r="P24" s="1">
        <v>4.1875999999999997E-2</v>
      </c>
      <c r="Q24" s="1">
        <f t="shared" si="4"/>
        <v>3.5826999999999998E-2</v>
      </c>
      <c r="R24" s="1">
        <f t="shared" si="5"/>
        <v>4.6983882697509546E-3</v>
      </c>
      <c r="S24" s="3">
        <v>2.2058999999999999E-2</v>
      </c>
      <c r="T24" s="3">
        <v>2.5603999999999998E-2</v>
      </c>
      <c r="U24" s="3">
        <v>2.4548E-2</v>
      </c>
      <c r="V24" s="1">
        <f t="shared" si="6"/>
        <v>2.4070333333333332E-2</v>
      </c>
      <c r="W24" s="1">
        <f t="shared" si="7"/>
        <v>1.0508536741356737E-3</v>
      </c>
    </row>
    <row r="25" spans="1:23">
      <c r="A25" s="3">
        <v>10.5</v>
      </c>
      <c r="B25" s="3">
        <v>1.4066E-2</v>
      </c>
      <c r="C25" s="3">
        <v>2.6405999999999999E-2</v>
      </c>
      <c r="D25" s="3">
        <v>7.2792999999999997E-2</v>
      </c>
      <c r="E25" s="1">
        <f t="shared" si="0"/>
        <v>3.7755000000000004E-2</v>
      </c>
      <c r="F25" s="1">
        <f t="shared" si="1"/>
        <v>1.7877499666713273E-2</v>
      </c>
      <c r="G25" s="1">
        <v>2.7476E-2</v>
      </c>
      <c r="H25" s="1">
        <v>3.3489999999999999E-2</v>
      </c>
      <c r="I25" s="1">
        <v>5.0560000000000001E-2</v>
      </c>
      <c r="J25" s="1">
        <f t="shared" si="2"/>
        <v>3.7175333333333331E-2</v>
      </c>
      <c r="K25" s="1">
        <f t="shared" si="3"/>
        <v>6.9138514431377369E-3</v>
      </c>
      <c r="M25" s="3">
        <v>10.5</v>
      </c>
      <c r="N25" s="1">
        <v>2.8820999999999999E-2</v>
      </c>
      <c r="O25" s="1">
        <v>4.1221000000000001E-2</v>
      </c>
      <c r="P25" s="1">
        <v>4.3423000000000003E-2</v>
      </c>
      <c r="Q25" s="1">
        <f t="shared" si="4"/>
        <v>3.7821666666666663E-2</v>
      </c>
      <c r="R25" s="1">
        <f t="shared" si="5"/>
        <v>4.545004632683129E-3</v>
      </c>
      <c r="S25" s="3">
        <v>2.3036000000000001E-2</v>
      </c>
      <c r="T25" s="3">
        <v>2.6360999999999999E-2</v>
      </c>
      <c r="U25" s="3">
        <v>2.5177999999999999E-2</v>
      </c>
      <c r="V25" s="1">
        <f t="shared" si="6"/>
        <v>2.4858333333333333E-2</v>
      </c>
      <c r="W25" s="1">
        <f t="shared" si="7"/>
        <v>9.7306154881270318E-4</v>
      </c>
    </row>
    <row r="26" spans="1:23">
      <c r="A26" s="3">
        <v>11</v>
      </c>
      <c r="B26" s="3">
        <v>1.4978999999999999E-2</v>
      </c>
      <c r="C26" s="3">
        <v>2.733E-2</v>
      </c>
      <c r="D26" s="3">
        <v>7.6008999999999993E-2</v>
      </c>
      <c r="E26" s="1">
        <f t="shared" si="0"/>
        <v>3.9439333333333333E-2</v>
      </c>
      <c r="F26" s="1">
        <f t="shared" si="1"/>
        <v>1.8629208162930001E-2</v>
      </c>
      <c r="G26" s="1">
        <v>2.9214E-2</v>
      </c>
      <c r="H26" s="1">
        <v>3.6339000000000003E-2</v>
      </c>
      <c r="I26" s="1">
        <v>5.3215999999999999E-2</v>
      </c>
      <c r="J26" s="1">
        <f t="shared" si="2"/>
        <v>3.9589666666666669E-2</v>
      </c>
      <c r="K26" s="1">
        <f t="shared" si="3"/>
        <v>7.1168608794733206E-3</v>
      </c>
      <c r="M26" s="3">
        <v>11</v>
      </c>
      <c r="N26" s="1">
        <v>3.0856000000000001E-2</v>
      </c>
      <c r="O26" s="1">
        <v>4.4214999999999997E-2</v>
      </c>
      <c r="P26" s="1">
        <v>4.5163000000000002E-2</v>
      </c>
      <c r="Q26" s="1">
        <f t="shared" si="4"/>
        <v>4.0078000000000003E-2</v>
      </c>
      <c r="R26" s="1">
        <f t="shared" si="5"/>
        <v>4.6191138760588828E-3</v>
      </c>
      <c r="S26" s="3">
        <v>2.3968E-2</v>
      </c>
      <c r="T26" s="3">
        <v>2.7387999999999999E-2</v>
      </c>
      <c r="U26" s="3">
        <v>2.6204999999999999E-2</v>
      </c>
      <c r="V26" s="1">
        <f t="shared" si="6"/>
        <v>2.5853666666666664E-2</v>
      </c>
      <c r="W26" s="1">
        <f t="shared" si="7"/>
        <v>1.0027755370858313E-3</v>
      </c>
    </row>
    <row r="27" spans="1:23">
      <c r="A27" s="3">
        <v>11.5</v>
      </c>
      <c r="B27" s="3">
        <v>1.6062E-2</v>
      </c>
      <c r="C27" s="3">
        <v>2.8941999999999999E-2</v>
      </c>
      <c r="D27" s="3">
        <v>8.1063999999999997E-2</v>
      </c>
      <c r="E27" s="1">
        <f t="shared" si="0"/>
        <v>4.2022666666666673E-2</v>
      </c>
      <c r="F27" s="1">
        <f t="shared" si="1"/>
        <v>1.9871611923657429E-2</v>
      </c>
      <c r="G27" s="1">
        <v>3.0890000000000001E-2</v>
      </c>
      <c r="H27" s="1">
        <v>3.8248999999999998E-2</v>
      </c>
      <c r="I27" s="1">
        <v>5.5669999999999997E-2</v>
      </c>
      <c r="J27" s="1">
        <f t="shared" si="2"/>
        <v>4.1603000000000001E-2</v>
      </c>
      <c r="K27" s="1">
        <f t="shared" si="3"/>
        <v>7.3473144073191781E-3</v>
      </c>
      <c r="M27" s="3">
        <v>11.5</v>
      </c>
      <c r="N27" s="1">
        <v>3.1343999999999997E-2</v>
      </c>
      <c r="O27" s="1">
        <v>4.7026999999999999E-2</v>
      </c>
      <c r="P27" s="1">
        <v>4.691E-2</v>
      </c>
      <c r="Q27" s="1">
        <f t="shared" si="4"/>
        <v>4.1760333333333337E-2</v>
      </c>
      <c r="R27" s="1">
        <f t="shared" si="5"/>
        <v>5.2082761810197577E-3</v>
      </c>
      <c r="S27" s="3">
        <v>2.4736000000000001E-2</v>
      </c>
      <c r="T27" s="3">
        <v>2.9288000000000002E-2</v>
      </c>
      <c r="U27" s="3">
        <v>2.7459999999999998E-2</v>
      </c>
      <c r="V27" s="1">
        <f t="shared" si="6"/>
        <v>2.7161333333333332E-2</v>
      </c>
      <c r="W27" s="1">
        <f t="shared" si="7"/>
        <v>1.3225073828821441E-3</v>
      </c>
    </row>
    <row r="28" spans="1:23">
      <c r="A28" s="3">
        <v>12</v>
      </c>
      <c r="B28" s="3">
        <v>1.6548E-2</v>
      </c>
      <c r="C28" s="3">
        <v>3.1182999999999999E-2</v>
      </c>
      <c r="D28" s="3">
        <v>8.7009000000000003E-2</v>
      </c>
      <c r="E28" s="1">
        <f t="shared" si="0"/>
        <v>4.4913333333333333E-2</v>
      </c>
      <c r="F28" s="1">
        <f t="shared" si="1"/>
        <v>2.1467647521587252E-2</v>
      </c>
      <c r="G28" s="1">
        <v>3.2391999999999997E-2</v>
      </c>
      <c r="H28" s="1">
        <v>3.9161000000000001E-2</v>
      </c>
      <c r="I28" s="1">
        <v>5.9035999999999998E-2</v>
      </c>
      <c r="J28" s="1">
        <f t="shared" si="2"/>
        <v>4.3529666666666668E-2</v>
      </c>
      <c r="K28" s="1">
        <f t="shared" si="3"/>
        <v>7.9956158890009486E-3</v>
      </c>
      <c r="M28" s="3">
        <v>12</v>
      </c>
      <c r="N28" s="1">
        <v>3.2437000000000001E-2</v>
      </c>
      <c r="O28" s="1">
        <v>5.1089000000000002E-2</v>
      </c>
      <c r="P28" s="1">
        <v>4.8655999999999998E-2</v>
      </c>
      <c r="Q28" s="1">
        <f t="shared" si="4"/>
        <v>4.4060666666666665E-2</v>
      </c>
      <c r="R28" s="1">
        <f t="shared" si="5"/>
        <v>5.8541179903077341E-3</v>
      </c>
      <c r="S28" s="3">
        <v>2.5586999999999999E-2</v>
      </c>
      <c r="T28" s="3">
        <v>3.1411000000000001E-2</v>
      </c>
      <c r="U28" s="3">
        <v>2.9260000000000001E-2</v>
      </c>
      <c r="V28" s="1">
        <f t="shared" si="6"/>
        <v>2.8752666666666666E-2</v>
      </c>
      <c r="W28" s="1">
        <f t="shared" si="7"/>
        <v>1.7002729519436327E-3</v>
      </c>
    </row>
    <row r="29" spans="1:23">
      <c r="A29" s="3">
        <v>12.5</v>
      </c>
      <c r="B29" s="3">
        <v>1.7305999999999998E-2</v>
      </c>
      <c r="C29" s="3">
        <v>3.3792999999999997E-2</v>
      </c>
      <c r="D29" s="3">
        <v>9.3135999999999997E-2</v>
      </c>
      <c r="E29" s="1">
        <f t="shared" si="0"/>
        <v>4.8078333333333334E-2</v>
      </c>
      <c r="F29" s="1">
        <f t="shared" si="1"/>
        <v>2.3026074251692241E-2</v>
      </c>
      <c r="G29" s="1">
        <v>3.4086999999999999E-2</v>
      </c>
      <c r="H29" s="1">
        <v>4.0962999999999999E-2</v>
      </c>
      <c r="I29" s="1">
        <v>6.1247000000000003E-2</v>
      </c>
      <c r="J29" s="1">
        <f t="shared" si="2"/>
        <v>4.5432333333333332E-2</v>
      </c>
      <c r="K29" s="1">
        <f t="shared" si="3"/>
        <v>8.1526602066101482E-3</v>
      </c>
      <c r="M29" s="3">
        <v>12.5</v>
      </c>
      <c r="N29" s="1">
        <v>3.2856000000000003E-2</v>
      </c>
      <c r="O29" s="1">
        <v>5.5878999999999998E-2</v>
      </c>
      <c r="P29" s="1">
        <v>5.1191E-2</v>
      </c>
      <c r="Q29" s="1">
        <f t="shared" si="4"/>
        <v>4.6641999999999996E-2</v>
      </c>
      <c r="R29" s="1">
        <f t="shared" si="5"/>
        <v>7.0245921115274336E-3</v>
      </c>
      <c r="S29" s="3">
        <v>2.6692E-2</v>
      </c>
      <c r="T29" s="3">
        <v>3.2974000000000003E-2</v>
      </c>
      <c r="U29" s="3">
        <v>3.1161999999999999E-2</v>
      </c>
      <c r="V29" s="1">
        <f t="shared" si="6"/>
        <v>3.0276000000000001E-2</v>
      </c>
      <c r="W29" s="1">
        <f t="shared" si="7"/>
        <v>1.8667822583258078E-3</v>
      </c>
    </row>
    <row r="30" spans="1:23">
      <c r="A30" s="3">
        <v>13</v>
      </c>
      <c r="B30" s="3">
        <v>1.8324E-2</v>
      </c>
      <c r="C30" s="3">
        <v>3.6695999999999999E-2</v>
      </c>
      <c r="D30" s="3">
        <v>9.7478999999999996E-2</v>
      </c>
      <c r="E30" s="1">
        <f t="shared" si="0"/>
        <v>5.0832999999999996E-2</v>
      </c>
      <c r="F30" s="1">
        <f t="shared" si="1"/>
        <v>2.3918400051006757E-2</v>
      </c>
      <c r="G30" s="1">
        <v>3.5867000000000003E-2</v>
      </c>
      <c r="H30" s="1">
        <v>4.2766999999999999E-2</v>
      </c>
      <c r="I30" s="1">
        <v>6.2694E-2</v>
      </c>
      <c r="J30" s="1">
        <f t="shared" si="2"/>
        <v>4.7109333333333336E-2</v>
      </c>
      <c r="K30" s="1">
        <f t="shared" si="3"/>
        <v>8.0428824918543605E-3</v>
      </c>
      <c r="M30" s="3">
        <v>13</v>
      </c>
      <c r="N30" s="1">
        <v>3.4681999999999998E-2</v>
      </c>
      <c r="O30" s="1">
        <v>5.9265999999999999E-2</v>
      </c>
      <c r="P30" s="1">
        <v>5.5370000000000003E-2</v>
      </c>
      <c r="Q30" s="1">
        <f t="shared" si="4"/>
        <v>4.9772666666666666E-2</v>
      </c>
      <c r="R30" s="1">
        <f t="shared" si="5"/>
        <v>7.6286929709121487E-3</v>
      </c>
      <c r="S30" s="3">
        <v>2.7976999999999998E-2</v>
      </c>
      <c r="T30" s="3">
        <v>3.4085999999999998E-2</v>
      </c>
      <c r="U30" s="3">
        <v>3.3035000000000002E-2</v>
      </c>
      <c r="V30" s="1">
        <f t="shared" si="6"/>
        <v>3.1699333333333329E-2</v>
      </c>
      <c r="W30" s="1">
        <f t="shared" si="7"/>
        <v>1.885733662117863E-3</v>
      </c>
    </row>
    <row r="31" spans="1:23">
      <c r="A31" s="3">
        <v>13.5</v>
      </c>
      <c r="B31" s="3">
        <v>1.9082999999999999E-2</v>
      </c>
      <c r="C31" s="3">
        <v>3.9771000000000001E-2</v>
      </c>
      <c r="D31" s="3">
        <v>0.100742</v>
      </c>
      <c r="E31" s="1">
        <f t="shared" si="0"/>
        <v>5.3198666666666672E-2</v>
      </c>
      <c r="F31" s="1">
        <f t="shared" si="1"/>
        <v>2.4510370215708916E-2</v>
      </c>
      <c r="G31" s="1">
        <v>3.7539000000000003E-2</v>
      </c>
      <c r="H31" s="1">
        <v>4.4472999999999999E-2</v>
      </c>
      <c r="I31" s="1">
        <v>6.3411999999999996E-2</v>
      </c>
      <c r="J31" s="1">
        <f t="shared" si="2"/>
        <v>4.8474666666666666E-2</v>
      </c>
      <c r="K31" s="1">
        <f t="shared" si="3"/>
        <v>7.7322492271725864E-3</v>
      </c>
      <c r="M31" s="3">
        <v>13.5</v>
      </c>
      <c r="N31" s="1">
        <v>3.5986999999999998E-2</v>
      </c>
      <c r="O31" s="1">
        <v>6.2222E-2</v>
      </c>
      <c r="P31" s="1">
        <v>5.8985000000000003E-2</v>
      </c>
      <c r="Q31" s="1">
        <f t="shared" si="4"/>
        <v>5.2398E-2</v>
      </c>
      <c r="R31" s="1">
        <f t="shared" si="5"/>
        <v>8.2585356450159998E-3</v>
      </c>
      <c r="S31" s="3">
        <v>2.9176000000000001E-2</v>
      </c>
      <c r="T31" s="3">
        <v>3.6227000000000002E-2</v>
      </c>
      <c r="U31" s="3">
        <v>3.4438000000000003E-2</v>
      </c>
      <c r="V31" s="1">
        <f t="shared" si="6"/>
        <v>3.3280333333333335E-2</v>
      </c>
      <c r="W31" s="1">
        <f t="shared" si="7"/>
        <v>2.116151722138825E-3</v>
      </c>
    </row>
    <row r="32" spans="1:23">
      <c r="A32" s="3">
        <v>14.000000000000002</v>
      </c>
      <c r="B32" s="3">
        <v>2.0247999999999999E-2</v>
      </c>
      <c r="C32" s="3">
        <v>4.3163E-2</v>
      </c>
      <c r="D32" s="3">
        <v>0.101558</v>
      </c>
      <c r="E32" s="1">
        <f t="shared" si="0"/>
        <v>5.4989666666666659E-2</v>
      </c>
      <c r="F32" s="1">
        <f t="shared" si="1"/>
        <v>2.4205588599421519E-2</v>
      </c>
      <c r="G32" s="1">
        <v>3.9259000000000002E-2</v>
      </c>
      <c r="H32" s="1">
        <v>4.6577E-2</v>
      </c>
      <c r="I32" s="1">
        <v>6.3468999999999998E-2</v>
      </c>
      <c r="J32" s="1">
        <f t="shared" si="2"/>
        <v>4.9768333333333331E-2</v>
      </c>
      <c r="K32" s="1">
        <f t="shared" si="3"/>
        <v>7.1686698285742863E-3</v>
      </c>
      <c r="M32" s="3">
        <v>14.000000000000002</v>
      </c>
      <c r="N32" s="1">
        <v>3.7620000000000001E-2</v>
      </c>
      <c r="O32" s="1">
        <v>6.7169999999999994E-2</v>
      </c>
      <c r="P32" s="1">
        <v>5.8518000000000001E-2</v>
      </c>
      <c r="Q32" s="1">
        <f t="shared" si="4"/>
        <v>5.4436000000000005E-2</v>
      </c>
      <c r="R32" s="1">
        <f t="shared" si="5"/>
        <v>8.7711205669515138E-3</v>
      </c>
      <c r="S32" s="3">
        <v>3.0348E-2</v>
      </c>
      <c r="T32" s="3">
        <v>3.823E-2</v>
      </c>
      <c r="U32" s="3">
        <v>3.5513999999999997E-2</v>
      </c>
      <c r="V32" s="1">
        <f t="shared" si="6"/>
        <v>3.469733333333333E-2</v>
      </c>
      <c r="W32" s="1">
        <f t="shared" si="7"/>
        <v>2.3116869261308819E-3</v>
      </c>
    </row>
    <row r="33" spans="1:23">
      <c r="A33" s="3">
        <v>14.499999999999998</v>
      </c>
      <c r="B33" s="3">
        <v>2.1915E-2</v>
      </c>
      <c r="C33" s="3">
        <v>4.4540999999999997E-2</v>
      </c>
      <c r="D33" s="3">
        <v>0.101603</v>
      </c>
      <c r="E33" s="1">
        <f t="shared" si="0"/>
        <v>5.6019666666666669E-2</v>
      </c>
      <c r="F33" s="1">
        <f t="shared" si="1"/>
        <v>2.3709099359622333E-2</v>
      </c>
      <c r="G33" s="1">
        <v>4.0930000000000001E-2</v>
      </c>
      <c r="H33" s="1">
        <v>4.8439999999999997E-2</v>
      </c>
      <c r="I33" s="1">
        <v>6.3222E-2</v>
      </c>
      <c r="J33" s="1">
        <f t="shared" si="2"/>
        <v>5.0863999999999999E-2</v>
      </c>
      <c r="K33" s="1">
        <f t="shared" si="3"/>
        <v>6.5482859843880564E-3</v>
      </c>
      <c r="M33" s="3">
        <v>14.499999999999998</v>
      </c>
      <c r="N33" s="1">
        <v>3.9421999999999999E-2</v>
      </c>
      <c r="O33" s="1">
        <v>7.2501999999999997E-2</v>
      </c>
      <c r="P33" s="1">
        <v>6.3433000000000003E-2</v>
      </c>
      <c r="Q33" s="1">
        <f t="shared" si="4"/>
        <v>5.8452333333333328E-2</v>
      </c>
      <c r="R33" s="1">
        <f t="shared" si="5"/>
        <v>9.8687533885716602E-3</v>
      </c>
      <c r="S33" s="3">
        <v>3.1537999999999997E-2</v>
      </c>
      <c r="T33" s="3">
        <v>3.9363000000000002E-2</v>
      </c>
      <c r="U33" s="3">
        <v>3.8051000000000001E-2</v>
      </c>
      <c r="V33" s="1">
        <f t="shared" si="6"/>
        <v>3.6317333333333333E-2</v>
      </c>
      <c r="W33" s="1">
        <f t="shared" si="7"/>
        <v>2.4194941849715449E-3</v>
      </c>
    </row>
    <row r="34" spans="1:23">
      <c r="A34" s="3">
        <v>15</v>
      </c>
      <c r="B34" s="3">
        <v>2.3939999999999999E-2</v>
      </c>
      <c r="C34" s="3">
        <v>4.5245E-2</v>
      </c>
      <c r="D34" s="3">
        <v>0.101936</v>
      </c>
      <c r="E34" s="1">
        <f t="shared" si="0"/>
        <v>5.7040333333333332E-2</v>
      </c>
      <c r="F34" s="1">
        <f t="shared" si="1"/>
        <v>2.3275104155394116E-2</v>
      </c>
      <c r="G34" s="1">
        <v>4.2659000000000002E-2</v>
      </c>
      <c r="H34" s="1">
        <v>5.1027999999999997E-2</v>
      </c>
      <c r="I34" s="1">
        <v>6.3841999999999996E-2</v>
      </c>
      <c r="J34" s="1">
        <f t="shared" si="2"/>
        <v>5.2509666666666656E-2</v>
      </c>
      <c r="K34" s="1">
        <f t="shared" si="3"/>
        <v>6.1597179138154047E-3</v>
      </c>
      <c r="M34" s="3">
        <v>15</v>
      </c>
      <c r="N34" s="1">
        <v>4.172E-2</v>
      </c>
      <c r="O34" s="1">
        <v>7.8728999999999993E-2</v>
      </c>
      <c r="P34" s="1">
        <v>6.6893999999999995E-2</v>
      </c>
      <c r="Q34" s="1">
        <f t="shared" si="4"/>
        <v>6.2447666666666658E-2</v>
      </c>
      <c r="R34" s="1">
        <f t="shared" si="5"/>
        <v>1.0912438321067907E-2</v>
      </c>
      <c r="S34" s="3">
        <v>3.2562000000000001E-2</v>
      </c>
      <c r="T34" s="3">
        <v>4.1352E-2</v>
      </c>
      <c r="U34" s="3">
        <v>3.9893999999999999E-2</v>
      </c>
      <c r="V34" s="1">
        <f t="shared" si="6"/>
        <v>3.7936000000000004E-2</v>
      </c>
      <c r="W34" s="1">
        <f t="shared" si="7"/>
        <v>2.7197639603465588E-3</v>
      </c>
    </row>
    <row r="35" spans="1:23">
      <c r="A35" s="3">
        <v>15.5</v>
      </c>
      <c r="B35" s="3">
        <v>2.5319000000000001E-2</v>
      </c>
      <c r="C35" s="3">
        <v>4.5225000000000001E-2</v>
      </c>
      <c r="D35" s="3">
        <v>0.10280499999999999</v>
      </c>
      <c r="E35" s="1">
        <f t="shared" si="0"/>
        <v>5.7782999999999994E-2</v>
      </c>
      <c r="F35" s="1">
        <f t="shared" si="1"/>
        <v>2.323286158296764E-2</v>
      </c>
      <c r="G35" s="1">
        <v>4.4607000000000001E-2</v>
      </c>
      <c r="H35" s="1">
        <v>5.2420000000000001E-2</v>
      </c>
      <c r="I35" s="1">
        <v>6.5502000000000005E-2</v>
      </c>
      <c r="J35" s="1">
        <f t="shared" si="2"/>
        <v>5.4176333333333333E-2</v>
      </c>
      <c r="K35" s="1">
        <f t="shared" si="3"/>
        <v>6.0954569512420079E-3</v>
      </c>
      <c r="M35" s="3">
        <v>15.5</v>
      </c>
      <c r="N35" s="1">
        <v>4.3277000000000003E-2</v>
      </c>
      <c r="O35" s="1">
        <v>8.1259999999999999E-2</v>
      </c>
      <c r="P35" s="1">
        <v>6.7484000000000002E-2</v>
      </c>
      <c r="Q35" s="1">
        <f t="shared" si="4"/>
        <v>6.4006999999999994E-2</v>
      </c>
      <c r="R35" s="1">
        <f t="shared" si="5"/>
        <v>1.1101714867532872E-2</v>
      </c>
      <c r="S35" s="3">
        <v>3.3987999999999997E-2</v>
      </c>
      <c r="T35" s="3">
        <v>4.2639000000000003E-2</v>
      </c>
      <c r="U35" s="3">
        <v>4.1270000000000001E-2</v>
      </c>
      <c r="V35" s="1">
        <f t="shared" si="6"/>
        <v>3.9299000000000001E-2</v>
      </c>
      <c r="W35" s="1">
        <f t="shared" si="7"/>
        <v>2.6847458601017235E-3</v>
      </c>
    </row>
    <row r="36" spans="1:23">
      <c r="A36" s="3">
        <v>16</v>
      </c>
      <c r="B36" s="3">
        <v>2.6620999999999999E-2</v>
      </c>
      <c r="C36" s="3">
        <v>4.6012999999999998E-2</v>
      </c>
      <c r="D36" s="3">
        <v>0.103024</v>
      </c>
      <c r="E36" s="1">
        <f t="shared" si="0"/>
        <v>5.855266666666667E-2</v>
      </c>
      <c r="F36" s="1">
        <f t="shared" si="1"/>
        <v>2.2929508152402907E-2</v>
      </c>
      <c r="G36" s="1">
        <v>4.6767999999999997E-2</v>
      </c>
      <c r="H36" s="1">
        <v>5.4205000000000003E-2</v>
      </c>
      <c r="I36" s="1">
        <v>6.6920999999999994E-2</v>
      </c>
      <c r="J36" s="1">
        <f t="shared" si="2"/>
        <v>5.5964666666666663E-2</v>
      </c>
      <c r="K36" s="1">
        <f t="shared" si="3"/>
        <v>5.883824502632435E-3</v>
      </c>
      <c r="M36" s="3">
        <v>16</v>
      </c>
      <c r="N36" s="1">
        <v>4.5002E-2</v>
      </c>
      <c r="O36" s="1">
        <v>8.3452999999999999E-2</v>
      </c>
      <c r="P36" s="1">
        <v>6.9768999999999998E-2</v>
      </c>
      <c r="Q36" s="1">
        <f t="shared" si="4"/>
        <v>6.6074666666666657E-2</v>
      </c>
      <c r="R36" s="1">
        <f t="shared" si="5"/>
        <v>1.1252494898663361E-2</v>
      </c>
      <c r="S36" s="3">
        <v>3.5207000000000002E-2</v>
      </c>
      <c r="T36" s="3">
        <v>4.3977000000000002E-2</v>
      </c>
      <c r="U36" s="3">
        <v>4.2544999999999999E-2</v>
      </c>
      <c r="V36" s="1">
        <f t="shared" si="6"/>
        <v>4.0576333333333332E-2</v>
      </c>
      <c r="W36" s="1">
        <f t="shared" si="7"/>
        <v>2.7163063973794344E-3</v>
      </c>
    </row>
    <row r="37" spans="1:23">
      <c r="A37" s="3">
        <v>16.5</v>
      </c>
      <c r="B37" s="3">
        <v>2.7719000000000001E-2</v>
      </c>
      <c r="C37" s="3">
        <v>4.7722000000000001E-2</v>
      </c>
      <c r="D37" s="3">
        <v>0.104923</v>
      </c>
      <c r="E37" s="1">
        <f t="shared" si="0"/>
        <v>6.0121333333333339E-2</v>
      </c>
      <c r="F37" s="1">
        <f t="shared" si="1"/>
        <v>2.313310761897568E-2</v>
      </c>
      <c r="G37" s="1">
        <v>4.8798000000000001E-2</v>
      </c>
      <c r="H37" s="1">
        <v>5.6023000000000003E-2</v>
      </c>
      <c r="I37" s="1">
        <v>6.8392999999999995E-2</v>
      </c>
      <c r="J37" s="1">
        <f t="shared" si="2"/>
        <v>5.7737999999999991E-2</v>
      </c>
      <c r="K37" s="1">
        <f t="shared" si="3"/>
        <v>5.7212156342278967E-3</v>
      </c>
      <c r="M37" s="3">
        <v>16.5</v>
      </c>
      <c r="N37" s="1">
        <v>4.6679999999999999E-2</v>
      </c>
      <c r="O37" s="1">
        <v>8.2267000000000007E-2</v>
      </c>
      <c r="P37" s="1">
        <v>7.2300000000000003E-2</v>
      </c>
      <c r="Q37" s="1">
        <f t="shared" si="4"/>
        <v>6.7082333333333341E-2</v>
      </c>
      <c r="R37" s="1">
        <f t="shared" si="5"/>
        <v>1.0599161544407397E-2</v>
      </c>
      <c r="S37" s="3">
        <v>3.6714999999999998E-2</v>
      </c>
      <c r="T37" s="3">
        <v>4.6178999999999998E-2</v>
      </c>
      <c r="U37" s="3">
        <v>4.3922000000000003E-2</v>
      </c>
      <c r="V37" s="1">
        <f t="shared" si="6"/>
        <v>4.2271999999999997E-2</v>
      </c>
      <c r="W37" s="1">
        <f t="shared" si="7"/>
        <v>2.8538686608415142E-3</v>
      </c>
    </row>
    <row r="38" spans="1:23">
      <c r="A38" s="3">
        <v>17</v>
      </c>
      <c r="B38" s="3">
        <v>2.8663999999999999E-2</v>
      </c>
      <c r="C38" s="3">
        <v>4.8904999999999997E-2</v>
      </c>
      <c r="D38" s="3">
        <v>0.108558</v>
      </c>
      <c r="E38" s="1">
        <f t="shared" si="0"/>
        <v>6.2042333333333331E-2</v>
      </c>
      <c r="F38" s="1">
        <f t="shared" si="1"/>
        <v>2.39805821053433E-2</v>
      </c>
      <c r="G38" s="1">
        <v>5.0989E-2</v>
      </c>
      <c r="H38" s="1">
        <v>5.7403999999999997E-2</v>
      </c>
      <c r="I38" s="1">
        <v>7.0138000000000006E-2</v>
      </c>
      <c r="J38" s="1">
        <f t="shared" si="2"/>
        <v>5.9510333333333332E-2</v>
      </c>
      <c r="K38" s="1">
        <f t="shared" si="3"/>
        <v>5.627270810772975E-3</v>
      </c>
      <c r="M38" s="3">
        <v>17</v>
      </c>
      <c r="N38" s="1">
        <v>4.8404999999999997E-2</v>
      </c>
      <c r="O38" s="1">
        <v>7.7279E-2</v>
      </c>
      <c r="P38" s="1">
        <v>7.7653E-2</v>
      </c>
      <c r="Q38" s="1">
        <f t="shared" si="4"/>
        <v>6.7778999999999992E-2</v>
      </c>
      <c r="R38" s="1">
        <f t="shared" si="5"/>
        <v>9.6876016295744626E-3</v>
      </c>
      <c r="S38" s="3">
        <v>3.7929999999999998E-2</v>
      </c>
      <c r="T38" s="3">
        <v>4.6577E-2</v>
      </c>
      <c r="U38" s="3">
        <v>4.5386000000000003E-2</v>
      </c>
      <c r="V38" s="1">
        <f t="shared" si="6"/>
        <v>4.3297666666666672E-2</v>
      </c>
      <c r="W38" s="1">
        <f t="shared" si="7"/>
        <v>2.7057657162273155E-3</v>
      </c>
    </row>
    <row r="39" spans="1:23">
      <c r="A39" s="3">
        <v>17.5</v>
      </c>
      <c r="B39" s="3">
        <v>3.0365E-2</v>
      </c>
      <c r="C39" s="3">
        <v>5.1084999999999998E-2</v>
      </c>
      <c r="D39" s="3">
        <v>0.109445</v>
      </c>
      <c r="E39" s="1">
        <f t="shared" si="0"/>
        <v>6.3631666666666656E-2</v>
      </c>
      <c r="F39" s="1">
        <f t="shared" si="1"/>
        <v>2.3674710370163176E-2</v>
      </c>
      <c r="G39" s="1">
        <v>5.2659999999999998E-2</v>
      </c>
      <c r="H39" s="1">
        <v>5.9323000000000001E-2</v>
      </c>
      <c r="I39" s="1">
        <v>7.0884000000000003E-2</v>
      </c>
      <c r="J39" s="1">
        <f t="shared" si="2"/>
        <v>6.0955666666666665E-2</v>
      </c>
      <c r="K39" s="1">
        <f t="shared" si="3"/>
        <v>5.3237751121215154E-3</v>
      </c>
      <c r="M39" s="3">
        <v>17.5</v>
      </c>
      <c r="N39" s="1">
        <v>4.9856999999999999E-2</v>
      </c>
      <c r="O39" s="1">
        <v>8.0417000000000002E-2</v>
      </c>
      <c r="P39" s="1">
        <v>8.0104999999999996E-2</v>
      </c>
      <c r="Q39" s="1">
        <f t="shared" si="4"/>
        <v>7.0126333333333332E-2</v>
      </c>
      <c r="R39" s="1">
        <f t="shared" si="5"/>
        <v>1.0135066869263619E-2</v>
      </c>
      <c r="S39" s="3">
        <v>3.9046999999999998E-2</v>
      </c>
      <c r="T39" s="3">
        <v>4.7639000000000001E-2</v>
      </c>
      <c r="U39" s="3">
        <v>4.6845999999999999E-2</v>
      </c>
      <c r="V39" s="1">
        <f t="shared" si="6"/>
        <v>4.4510666666666664E-2</v>
      </c>
      <c r="W39" s="1">
        <f t="shared" si="7"/>
        <v>2.7414079310537584E-3</v>
      </c>
    </row>
    <row r="40" spans="1:23">
      <c r="A40" s="3">
        <v>18</v>
      </c>
      <c r="B40" s="3">
        <v>3.2037999999999997E-2</v>
      </c>
      <c r="C40" s="3">
        <v>5.1609000000000002E-2</v>
      </c>
      <c r="D40" s="3">
        <v>0.111669</v>
      </c>
      <c r="E40" s="1">
        <f t="shared" si="0"/>
        <v>6.5105333333333335E-2</v>
      </c>
      <c r="F40" s="1">
        <f t="shared" si="1"/>
        <v>2.3957513089727087E-2</v>
      </c>
      <c r="G40" s="1">
        <v>5.4528E-2</v>
      </c>
      <c r="H40" s="1">
        <v>6.1262999999999998E-2</v>
      </c>
      <c r="I40" s="1">
        <v>7.2761000000000006E-2</v>
      </c>
      <c r="J40" s="1">
        <f t="shared" si="2"/>
        <v>6.2850666666666666E-2</v>
      </c>
      <c r="K40" s="1">
        <f t="shared" si="3"/>
        <v>5.322940488531192E-3</v>
      </c>
      <c r="M40" s="3">
        <v>18</v>
      </c>
      <c r="N40" s="1">
        <v>5.2676000000000001E-2</v>
      </c>
      <c r="O40" s="1">
        <v>8.4080000000000002E-2</v>
      </c>
      <c r="P40" s="1">
        <v>8.1780000000000005E-2</v>
      </c>
      <c r="Q40" s="1">
        <f t="shared" si="4"/>
        <v>7.2845333333333331E-2</v>
      </c>
      <c r="R40" s="1">
        <f t="shared" si="5"/>
        <v>1.0106499646816963E-2</v>
      </c>
      <c r="S40" s="3">
        <v>4.0592999999999997E-2</v>
      </c>
      <c r="T40" s="3">
        <v>4.8029000000000002E-2</v>
      </c>
      <c r="U40" s="3">
        <v>4.8466000000000002E-2</v>
      </c>
      <c r="V40" s="1">
        <f t="shared" si="6"/>
        <v>4.5696000000000007E-2</v>
      </c>
      <c r="W40" s="1">
        <f t="shared" si="7"/>
        <v>2.5546166705267821E-3</v>
      </c>
    </row>
    <row r="41" spans="1:23">
      <c r="A41" s="3">
        <v>18.5</v>
      </c>
      <c r="B41" s="3">
        <v>3.3695000000000003E-2</v>
      </c>
      <c r="C41" s="3">
        <v>5.2729999999999999E-2</v>
      </c>
      <c r="D41" s="3">
        <v>0.115666</v>
      </c>
      <c r="E41" s="1">
        <f t="shared" si="0"/>
        <v>6.7363666666666669E-2</v>
      </c>
      <c r="F41" s="1">
        <f t="shared" si="1"/>
        <v>2.4768389534063594E-2</v>
      </c>
      <c r="G41" s="1">
        <v>5.6375000000000001E-2</v>
      </c>
      <c r="H41" s="1">
        <v>6.2967999999999996E-2</v>
      </c>
      <c r="I41" s="1">
        <v>7.5323000000000001E-2</v>
      </c>
      <c r="J41" s="1">
        <f t="shared" si="2"/>
        <v>6.4888666666666664E-2</v>
      </c>
      <c r="K41" s="1">
        <f t="shared" si="3"/>
        <v>5.5534792797948514E-3</v>
      </c>
      <c r="M41" s="3">
        <v>18.5</v>
      </c>
      <c r="N41" s="1">
        <v>5.4940000000000003E-2</v>
      </c>
      <c r="O41" s="1">
        <v>8.3576999999999999E-2</v>
      </c>
      <c r="P41" s="1">
        <v>8.7092000000000003E-2</v>
      </c>
      <c r="Q41" s="1">
        <f t="shared" si="4"/>
        <v>7.5203000000000006E-2</v>
      </c>
      <c r="R41" s="1">
        <f t="shared" si="5"/>
        <v>1.0182185145308132E-2</v>
      </c>
      <c r="S41" s="3">
        <v>4.2035000000000003E-2</v>
      </c>
      <c r="T41" s="3">
        <v>4.8954999999999999E-2</v>
      </c>
      <c r="U41" s="3">
        <v>4.9979999999999997E-2</v>
      </c>
      <c r="V41" s="1">
        <f t="shared" si="6"/>
        <v>4.6989999999999997E-2</v>
      </c>
      <c r="W41" s="1">
        <f t="shared" si="7"/>
        <v>2.4951068781383545E-3</v>
      </c>
    </row>
    <row r="42" spans="1:23">
      <c r="A42" s="3">
        <v>19</v>
      </c>
      <c r="B42" s="3">
        <v>3.5931999999999999E-2</v>
      </c>
      <c r="C42" s="3">
        <v>5.5105000000000001E-2</v>
      </c>
      <c r="D42" s="3">
        <v>0.118455</v>
      </c>
      <c r="E42" s="1">
        <f t="shared" si="0"/>
        <v>6.9830666666666666E-2</v>
      </c>
      <c r="F42" s="1">
        <f t="shared" si="1"/>
        <v>2.4934215623872706E-2</v>
      </c>
      <c r="G42" s="1">
        <v>5.8249000000000002E-2</v>
      </c>
      <c r="H42" s="1">
        <v>6.5226000000000006E-2</v>
      </c>
      <c r="I42" s="1">
        <v>7.5875999999999999E-2</v>
      </c>
      <c r="J42" s="1">
        <f t="shared" si="2"/>
        <v>6.6450333333333333E-2</v>
      </c>
      <c r="K42" s="1">
        <f t="shared" si="3"/>
        <v>5.1251675202973988E-3</v>
      </c>
      <c r="M42" s="3">
        <v>19</v>
      </c>
      <c r="N42" s="1">
        <v>5.6727E-2</v>
      </c>
      <c r="O42" s="1">
        <v>8.1925999999999999E-2</v>
      </c>
      <c r="P42" s="1">
        <v>8.9992000000000003E-2</v>
      </c>
      <c r="Q42" s="1">
        <f t="shared" si="4"/>
        <v>7.6214999999999991E-2</v>
      </c>
      <c r="R42" s="1">
        <f t="shared" si="5"/>
        <v>1.001834479010052E-2</v>
      </c>
      <c r="S42" s="3">
        <v>4.3202999999999998E-2</v>
      </c>
      <c r="T42" s="3">
        <v>5.1193000000000002E-2</v>
      </c>
      <c r="U42" s="3">
        <v>5.2267000000000001E-2</v>
      </c>
      <c r="V42" s="1">
        <f t="shared" si="6"/>
        <v>4.888766666666667E-2</v>
      </c>
      <c r="W42" s="1">
        <f t="shared" si="7"/>
        <v>2.8591925044980419E-3</v>
      </c>
    </row>
    <row r="43" spans="1:23">
      <c r="A43" s="3">
        <v>19.5</v>
      </c>
      <c r="B43" s="3">
        <v>3.7872000000000003E-2</v>
      </c>
      <c r="C43" s="3">
        <v>5.8588000000000001E-2</v>
      </c>
      <c r="D43" s="3">
        <v>0.121813</v>
      </c>
      <c r="E43" s="1">
        <f t="shared" si="0"/>
        <v>7.2757666666666665E-2</v>
      </c>
      <c r="F43" s="1">
        <f t="shared" si="1"/>
        <v>2.5246171065023804E-2</v>
      </c>
      <c r="G43" s="1">
        <v>6.0023E-2</v>
      </c>
      <c r="H43" s="1">
        <v>6.744E-2</v>
      </c>
      <c r="I43" s="1">
        <v>7.6897999999999994E-2</v>
      </c>
      <c r="J43" s="1">
        <f t="shared" si="2"/>
        <v>6.8120333333333324E-2</v>
      </c>
      <c r="K43" s="1">
        <f t="shared" si="3"/>
        <v>4.8832552781020288E-3</v>
      </c>
      <c r="M43" s="3">
        <v>19.5</v>
      </c>
      <c r="N43" s="1">
        <v>5.9609000000000002E-2</v>
      </c>
      <c r="O43" s="1">
        <v>8.4113999999999994E-2</v>
      </c>
      <c r="P43" s="1">
        <v>9.0291999999999997E-2</v>
      </c>
      <c r="Q43" s="1">
        <f t="shared" si="4"/>
        <v>7.8004999999999991E-2</v>
      </c>
      <c r="R43" s="1">
        <f t="shared" si="5"/>
        <v>9.3693033003171278E-3</v>
      </c>
      <c r="S43" s="3">
        <v>4.4304999999999997E-2</v>
      </c>
      <c r="T43" s="3">
        <v>5.2551E-2</v>
      </c>
      <c r="U43" s="3">
        <v>5.4443999999999999E-2</v>
      </c>
      <c r="V43" s="1">
        <f t="shared" si="6"/>
        <v>5.043333333333333E-2</v>
      </c>
      <c r="W43" s="1">
        <f t="shared" si="7"/>
        <v>3.1125131503515154E-3</v>
      </c>
    </row>
    <row r="44" spans="1:23">
      <c r="A44" s="3">
        <v>20</v>
      </c>
      <c r="B44" s="3">
        <v>3.9212999999999998E-2</v>
      </c>
      <c r="C44" s="3">
        <v>6.3001000000000001E-2</v>
      </c>
      <c r="D44" s="3">
        <v>0.12648200000000001</v>
      </c>
      <c r="E44" s="1">
        <f t="shared" si="0"/>
        <v>7.6232000000000008E-2</v>
      </c>
      <c r="F44" s="1">
        <f t="shared" si="1"/>
        <v>2.6046523190885455E-2</v>
      </c>
      <c r="G44" s="1">
        <v>6.2241999999999999E-2</v>
      </c>
      <c r="H44" s="1">
        <v>6.9769999999999999E-2</v>
      </c>
      <c r="I44" s="1">
        <v>7.8223000000000001E-2</v>
      </c>
      <c r="J44" s="1">
        <f t="shared" si="2"/>
        <v>7.007833333333334E-2</v>
      </c>
      <c r="K44" s="1">
        <f t="shared" si="3"/>
        <v>4.6158925584453454E-3</v>
      </c>
      <c r="M44" s="3">
        <v>20</v>
      </c>
      <c r="N44" s="1">
        <v>6.1407000000000003E-2</v>
      </c>
      <c r="O44" s="1">
        <v>8.4288000000000002E-2</v>
      </c>
      <c r="P44" s="1">
        <v>9.0689000000000006E-2</v>
      </c>
      <c r="Q44" s="1">
        <f t="shared" si="4"/>
        <v>7.879466666666668E-2</v>
      </c>
      <c r="R44" s="1">
        <f t="shared" si="5"/>
        <v>8.888033422029349E-3</v>
      </c>
      <c r="S44" s="3">
        <v>4.6102999999999998E-2</v>
      </c>
      <c r="T44" s="3">
        <v>5.3305999999999999E-2</v>
      </c>
      <c r="U44" s="3">
        <v>5.6285000000000002E-2</v>
      </c>
      <c r="V44" s="1">
        <f t="shared" si="6"/>
        <v>5.1898E-2</v>
      </c>
      <c r="W44" s="1">
        <f t="shared" si="7"/>
        <v>3.0224233654470062E-3</v>
      </c>
    </row>
    <row r="45" spans="1:23">
      <c r="A45" s="3">
        <v>20.5</v>
      </c>
      <c r="B45" s="3">
        <v>4.0686E-2</v>
      </c>
      <c r="C45" s="3">
        <v>6.6074999999999995E-2</v>
      </c>
      <c r="D45" s="3">
        <v>0.131743</v>
      </c>
      <c r="E45" s="1">
        <f t="shared" si="0"/>
        <v>7.9501333333333327E-2</v>
      </c>
      <c r="F45" s="1">
        <f t="shared" si="1"/>
        <v>2.7129591054377834E-2</v>
      </c>
      <c r="G45" s="1">
        <v>6.4633999999999997E-2</v>
      </c>
      <c r="H45" s="1">
        <v>7.1344000000000005E-2</v>
      </c>
      <c r="I45" s="1">
        <v>8.0995999999999999E-2</v>
      </c>
      <c r="J45" s="1">
        <f t="shared" si="2"/>
        <v>7.2324666666666662E-2</v>
      </c>
      <c r="K45" s="1">
        <f t="shared" si="3"/>
        <v>4.7486854789275936E-3</v>
      </c>
      <c r="M45" s="3">
        <v>20.5</v>
      </c>
      <c r="N45" s="1">
        <v>6.4338000000000006E-2</v>
      </c>
      <c r="O45" s="1">
        <v>8.745E-2</v>
      </c>
      <c r="P45" s="1">
        <v>9.2373999999999998E-2</v>
      </c>
      <c r="Q45" s="1">
        <f t="shared" si="4"/>
        <v>8.1387333333333325E-2</v>
      </c>
      <c r="R45" s="1">
        <f t="shared" si="5"/>
        <v>8.6423621256639955E-3</v>
      </c>
      <c r="S45" s="3">
        <v>4.7673E-2</v>
      </c>
      <c r="T45" s="3">
        <v>5.5624E-2</v>
      </c>
      <c r="U45" s="3">
        <v>5.7405999999999999E-2</v>
      </c>
      <c r="V45" s="1">
        <f t="shared" si="6"/>
        <v>5.3567666666666659E-2</v>
      </c>
      <c r="W45" s="1">
        <f t="shared" si="7"/>
        <v>2.9918891653565273E-3</v>
      </c>
    </row>
    <row r="46" spans="1:23">
      <c r="A46" s="3">
        <v>21</v>
      </c>
      <c r="B46" s="3">
        <v>4.2764000000000003E-2</v>
      </c>
      <c r="C46" s="3">
        <v>6.9415000000000004E-2</v>
      </c>
      <c r="D46" s="3">
        <v>0.13603000000000001</v>
      </c>
      <c r="E46" s="1">
        <f t="shared" si="0"/>
        <v>8.2736333333333342E-2</v>
      </c>
      <c r="F46" s="1">
        <f t="shared" si="1"/>
        <v>2.7735237096116166E-2</v>
      </c>
      <c r="G46" s="1">
        <v>6.6851999999999995E-2</v>
      </c>
      <c r="H46" s="1">
        <v>7.2646000000000002E-2</v>
      </c>
      <c r="I46" s="1">
        <v>8.2267000000000007E-2</v>
      </c>
      <c r="J46" s="1">
        <f t="shared" si="2"/>
        <v>7.3921666666666677E-2</v>
      </c>
      <c r="K46" s="1">
        <f t="shared" si="3"/>
        <v>4.4954069275700151E-3</v>
      </c>
      <c r="M46" s="3">
        <v>21</v>
      </c>
      <c r="N46" s="1">
        <v>6.5643000000000007E-2</v>
      </c>
      <c r="O46" s="1">
        <v>9.0874999999999997E-2</v>
      </c>
      <c r="P46" s="1">
        <v>9.5730999999999997E-2</v>
      </c>
      <c r="Q46" s="1">
        <f t="shared" si="4"/>
        <v>8.4083000000000005E-2</v>
      </c>
      <c r="R46" s="1">
        <f t="shared" si="5"/>
        <v>9.3259563227227945E-3</v>
      </c>
      <c r="S46" s="3">
        <v>4.9554000000000001E-2</v>
      </c>
      <c r="T46" s="3">
        <v>5.7453999999999998E-2</v>
      </c>
      <c r="U46" s="3">
        <v>5.8726E-2</v>
      </c>
      <c r="V46" s="1">
        <f t="shared" si="6"/>
        <v>5.5244666666666664E-2</v>
      </c>
      <c r="W46" s="1">
        <f t="shared" si="7"/>
        <v>2.8689290297561872E-3</v>
      </c>
    </row>
    <row r="47" spans="1:23">
      <c r="A47" s="3">
        <v>21.5</v>
      </c>
      <c r="B47" s="3">
        <v>4.3938999999999999E-2</v>
      </c>
      <c r="C47" s="3">
        <v>7.3182999999999998E-2</v>
      </c>
      <c r="D47" s="3">
        <v>0.14194699999999999</v>
      </c>
      <c r="E47" s="1">
        <f t="shared" si="0"/>
        <v>8.6356333333333327E-2</v>
      </c>
      <c r="F47" s="1">
        <f t="shared" si="1"/>
        <v>2.9049065098744772E-2</v>
      </c>
      <c r="G47" s="1">
        <v>6.9425000000000001E-2</v>
      </c>
      <c r="H47" s="1">
        <v>7.5177999999999995E-2</v>
      </c>
      <c r="I47" s="1">
        <v>8.3641999999999994E-2</v>
      </c>
      <c r="J47" s="1">
        <f t="shared" si="2"/>
        <v>7.6081666666666659E-2</v>
      </c>
      <c r="K47" s="1">
        <f t="shared" si="3"/>
        <v>4.1288913900841594E-3</v>
      </c>
      <c r="M47" s="3">
        <v>21.5</v>
      </c>
      <c r="N47" s="1">
        <v>6.7251000000000005E-2</v>
      </c>
      <c r="O47" s="1">
        <v>9.3271999999999994E-2</v>
      </c>
      <c r="P47" s="1">
        <v>9.7348000000000004E-2</v>
      </c>
      <c r="Q47" s="1">
        <f t="shared" si="4"/>
        <v>8.5957000000000006E-2</v>
      </c>
      <c r="R47" s="1">
        <f t="shared" si="5"/>
        <v>9.4267221415151852E-3</v>
      </c>
      <c r="S47" s="3">
        <v>5.1107E-2</v>
      </c>
      <c r="T47" s="3">
        <v>6.0217E-2</v>
      </c>
      <c r="U47" s="3">
        <v>6.0113E-2</v>
      </c>
      <c r="V47" s="1">
        <f t="shared" si="6"/>
        <v>5.7145666666666671E-2</v>
      </c>
      <c r="W47" s="1">
        <f t="shared" si="7"/>
        <v>3.0194825899665513E-3</v>
      </c>
    </row>
    <row r="48" spans="1:23">
      <c r="A48" s="3">
        <v>22</v>
      </c>
      <c r="B48" s="3">
        <v>4.6403E-2</v>
      </c>
      <c r="C48" s="3">
        <v>7.7462000000000003E-2</v>
      </c>
      <c r="D48" s="3">
        <v>0.14990400000000001</v>
      </c>
      <c r="E48" s="1">
        <f t="shared" si="0"/>
        <v>9.1256333333333342E-2</v>
      </c>
      <c r="F48" s="1">
        <f t="shared" si="1"/>
        <v>3.0663914592091956E-2</v>
      </c>
      <c r="G48" s="1">
        <v>7.2408E-2</v>
      </c>
      <c r="H48" s="1">
        <v>7.7471999999999999E-2</v>
      </c>
      <c r="I48" s="1">
        <v>8.8085999999999998E-2</v>
      </c>
      <c r="J48" s="1">
        <f t="shared" si="2"/>
        <v>7.9322000000000004E-2</v>
      </c>
      <c r="K48" s="1">
        <f t="shared" si="3"/>
        <v>4.6194081872032045E-3</v>
      </c>
      <c r="M48" s="3">
        <v>22</v>
      </c>
      <c r="N48" s="1">
        <v>6.9778000000000007E-2</v>
      </c>
      <c r="O48" s="1">
        <v>9.8000000000000004E-2</v>
      </c>
      <c r="P48" s="1">
        <v>9.7008999999999998E-2</v>
      </c>
      <c r="Q48" s="1">
        <f t="shared" si="4"/>
        <v>8.8262333333333332E-2</v>
      </c>
      <c r="R48" s="1">
        <f t="shared" si="5"/>
        <v>9.246593144384507E-3</v>
      </c>
      <c r="S48" s="3">
        <v>5.2829000000000001E-2</v>
      </c>
      <c r="T48" s="3">
        <v>6.2512999999999999E-2</v>
      </c>
      <c r="U48" s="3">
        <v>6.1165999999999998E-2</v>
      </c>
      <c r="V48" s="1">
        <f t="shared" si="6"/>
        <v>5.8835999999999999E-2</v>
      </c>
      <c r="W48" s="1">
        <f t="shared" si="7"/>
        <v>3.0285661623943431E-3</v>
      </c>
    </row>
    <row r="49" spans="1:23">
      <c r="A49" s="3">
        <v>22.5</v>
      </c>
      <c r="B49" s="3">
        <v>4.9647999999999998E-2</v>
      </c>
      <c r="C49" s="3">
        <v>7.8504000000000004E-2</v>
      </c>
      <c r="D49" s="3">
        <v>0.15745999999999999</v>
      </c>
      <c r="E49" s="1">
        <f t="shared" si="0"/>
        <v>9.5203999999999997E-2</v>
      </c>
      <c r="F49" s="1">
        <f t="shared" si="1"/>
        <v>3.2223305934266484E-2</v>
      </c>
      <c r="G49" s="1">
        <v>7.5357999999999994E-2</v>
      </c>
      <c r="H49" s="1">
        <v>8.0522999999999997E-2</v>
      </c>
      <c r="I49" s="1">
        <v>9.0535000000000004E-2</v>
      </c>
      <c r="J49" s="1">
        <f t="shared" si="2"/>
        <v>8.2138666666666665E-2</v>
      </c>
      <c r="K49" s="1">
        <f t="shared" si="3"/>
        <v>4.4550763679699667E-3</v>
      </c>
      <c r="M49" s="3">
        <v>22.5</v>
      </c>
      <c r="N49" s="1">
        <v>7.2374999999999995E-2</v>
      </c>
      <c r="O49" s="1">
        <v>0.101227</v>
      </c>
      <c r="P49" s="1">
        <v>0.101521</v>
      </c>
      <c r="Q49" s="1">
        <f t="shared" si="4"/>
        <v>9.1707666666666673E-2</v>
      </c>
      <c r="R49" s="1">
        <f t="shared" si="5"/>
        <v>9.66670590796633E-3</v>
      </c>
      <c r="S49" s="3">
        <v>5.4607999999999997E-2</v>
      </c>
      <c r="T49" s="3">
        <v>6.368E-2</v>
      </c>
      <c r="U49" s="3">
        <v>6.3969999999999999E-2</v>
      </c>
      <c r="V49" s="1">
        <f t="shared" si="6"/>
        <v>6.075266666666667E-2</v>
      </c>
      <c r="W49" s="1">
        <f t="shared" si="7"/>
        <v>3.0734736772005146E-3</v>
      </c>
    </row>
    <row r="50" spans="1:23">
      <c r="A50" s="3">
        <v>23</v>
      </c>
      <c r="B50" s="3">
        <v>5.2787000000000001E-2</v>
      </c>
      <c r="C50" s="3">
        <v>8.1286999999999998E-2</v>
      </c>
      <c r="D50" s="3">
        <v>0.16614100000000001</v>
      </c>
      <c r="E50" s="1">
        <f t="shared" si="0"/>
        <v>0.10007166666666667</v>
      </c>
      <c r="F50" s="1">
        <f t="shared" si="1"/>
        <v>3.4043746882177615E-2</v>
      </c>
      <c r="G50" s="1">
        <v>7.8530000000000003E-2</v>
      </c>
      <c r="H50" s="1">
        <v>8.3001000000000005E-2</v>
      </c>
      <c r="I50" s="1">
        <v>9.6118999999999996E-2</v>
      </c>
      <c r="J50" s="1">
        <f t="shared" si="2"/>
        <v>8.5883333333333325E-2</v>
      </c>
      <c r="K50" s="1">
        <f t="shared" si="3"/>
        <v>5.2780714386138324E-3</v>
      </c>
      <c r="M50" s="3">
        <v>23</v>
      </c>
      <c r="N50" s="1">
        <v>7.5644000000000003E-2</v>
      </c>
      <c r="O50" s="1">
        <v>0.10485999999999999</v>
      </c>
      <c r="P50" s="1">
        <v>0.105627</v>
      </c>
      <c r="Q50" s="1">
        <f t="shared" si="4"/>
        <v>9.5377000000000003E-2</v>
      </c>
      <c r="R50" s="1">
        <f t="shared" si="5"/>
        <v>9.8689840578112357E-3</v>
      </c>
      <c r="S50" s="3">
        <v>5.5925000000000002E-2</v>
      </c>
      <c r="T50" s="3">
        <v>6.4817E-2</v>
      </c>
      <c r="U50" s="3">
        <v>6.5866999999999995E-2</v>
      </c>
      <c r="V50" s="1">
        <f t="shared" si="6"/>
        <v>6.2203000000000001E-2</v>
      </c>
      <c r="W50" s="1">
        <f t="shared" si="7"/>
        <v>3.1536004819887995E-3</v>
      </c>
    </row>
    <row r="51" spans="1:23">
      <c r="A51" s="3">
        <v>23.5</v>
      </c>
      <c r="B51" s="3">
        <v>5.6355000000000002E-2</v>
      </c>
      <c r="C51" s="3">
        <v>8.5200999999999999E-2</v>
      </c>
      <c r="D51" s="3">
        <v>0.17894099999999999</v>
      </c>
      <c r="E51" s="1">
        <f t="shared" si="0"/>
        <v>0.10683233333333335</v>
      </c>
      <c r="F51" s="1">
        <f t="shared" si="1"/>
        <v>3.700345833087014E-2</v>
      </c>
      <c r="G51" s="1">
        <v>8.2087999999999994E-2</v>
      </c>
      <c r="H51" s="1">
        <v>8.5668999999999995E-2</v>
      </c>
      <c r="I51" s="1">
        <v>0.102079</v>
      </c>
      <c r="J51" s="1">
        <f t="shared" si="2"/>
        <v>8.9945333333333322E-2</v>
      </c>
      <c r="K51" s="1">
        <f t="shared" si="3"/>
        <v>6.1542746751975424E-3</v>
      </c>
      <c r="M51" s="3">
        <v>23.5</v>
      </c>
      <c r="N51" s="1">
        <v>7.9289999999999999E-2</v>
      </c>
      <c r="O51" s="1">
        <v>0.106255</v>
      </c>
      <c r="P51" s="1">
        <v>0.106795</v>
      </c>
      <c r="Q51" s="1">
        <f t="shared" si="4"/>
        <v>9.7446666666666681E-2</v>
      </c>
      <c r="R51" s="1">
        <f t="shared" si="5"/>
        <v>9.079671586082274E-3</v>
      </c>
      <c r="S51" s="3">
        <v>5.7156999999999999E-2</v>
      </c>
      <c r="T51" s="3">
        <v>6.6834000000000005E-2</v>
      </c>
      <c r="U51" s="3">
        <v>6.7346000000000003E-2</v>
      </c>
      <c r="V51" s="1">
        <f t="shared" si="6"/>
        <v>6.3779000000000002E-2</v>
      </c>
      <c r="W51" s="1">
        <f t="shared" si="7"/>
        <v>3.3142972608583778E-3</v>
      </c>
    </row>
    <row r="52" spans="1:23">
      <c r="A52" s="3">
        <v>24</v>
      </c>
      <c r="B52" s="3">
        <v>5.9033000000000002E-2</v>
      </c>
      <c r="C52" s="3">
        <v>8.8234999999999994E-2</v>
      </c>
      <c r="D52" s="3">
        <v>0.191388</v>
      </c>
      <c r="E52" s="1">
        <f t="shared" si="0"/>
        <v>0.11288533333333334</v>
      </c>
      <c r="F52" s="1">
        <f t="shared" si="1"/>
        <v>4.014636017678868E-2</v>
      </c>
      <c r="G52" s="1">
        <v>8.5531999999999997E-2</v>
      </c>
      <c r="H52" s="1">
        <v>8.7196999999999997E-2</v>
      </c>
      <c r="I52" s="1">
        <v>0.10821600000000001</v>
      </c>
      <c r="J52" s="1">
        <f t="shared" si="2"/>
        <v>9.3648333333333333E-2</v>
      </c>
      <c r="K52" s="1">
        <f t="shared" si="3"/>
        <v>7.2996744295740863E-3</v>
      </c>
      <c r="M52" s="3">
        <v>24</v>
      </c>
      <c r="N52" s="1">
        <v>8.1308000000000005E-2</v>
      </c>
      <c r="O52" s="1">
        <v>0.109639</v>
      </c>
      <c r="P52" s="1">
        <v>0.109612</v>
      </c>
      <c r="Q52" s="1">
        <f t="shared" si="4"/>
        <v>0.10018633333333334</v>
      </c>
      <c r="R52" s="1">
        <f t="shared" si="5"/>
        <v>9.4391698846408578E-3</v>
      </c>
      <c r="S52" s="3">
        <v>5.8895999999999997E-2</v>
      </c>
      <c r="T52" s="3">
        <v>6.8939E-2</v>
      </c>
      <c r="U52" s="3">
        <v>6.9136000000000003E-2</v>
      </c>
      <c r="V52" s="1">
        <f t="shared" si="6"/>
        <v>6.5657000000000007E-2</v>
      </c>
      <c r="W52" s="1">
        <f t="shared" si="7"/>
        <v>3.3809783100950744E-3</v>
      </c>
    </row>
    <row r="53" spans="1:23">
      <c r="A53" s="3">
        <v>24.5</v>
      </c>
      <c r="B53" s="3">
        <v>6.1289000000000003E-2</v>
      </c>
      <c r="C53" s="3">
        <v>9.0986999999999998E-2</v>
      </c>
      <c r="D53" s="3">
        <v>0.19839000000000001</v>
      </c>
      <c r="E53" s="1">
        <f t="shared" si="0"/>
        <v>0.11688866666666668</v>
      </c>
      <c r="F53" s="1">
        <f t="shared" si="1"/>
        <v>4.1642699649651803E-2</v>
      </c>
      <c r="G53" s="1">
        <v>8.8688000000000003E-2</v>
      </c>
      <c r="H53" s="1">
        <v>8.8874999999999996E-2</v>
      </c>
      <c r="I53" s="1">
        <v>0.114076</v>
      </c>
      <c r="J53" s="1">
        <f t="shared" si="2"/>
        <v>9.7212999999999994E-2</v>
      </c>
      <c r="K53" s="1">
        <f t="shared" si="3"/>
        <v>8.4316728075355257E-3</v>
      </c>
      <c r="M53" s="3">
        <v>24.5</v>
      </c>
      <c r="N53" s="1">
        <v>8.2855999999999999E-2</v>
      </c>
      <c r="O53" s="1">
        <v>0.10798000000000001</v>
      </c>
      <c r="P53" s="1">
        <v>0.114519</v>
      </c>
      <c r="Q53" s="1">
        <f t="shared" si="4"/>
        <v>0.101785</v>
      </c>
      <c r="R53" s="1">
        <f t="shared" si="5"/>
        <v>9.6509051561671742E-3</v>
      </c>
      <c r="S53" s="3">
        <v>6.1010000000000002E-2</v>
      </c>
      <c r="T53" s="3">
        <v>6.9488999999999995E-2</v>
      </c>
      <c r="U53" s="3">
        <v>7.2387000000000007E-2</v>
      </c>
      <c r="V53" s="1">
        <f t="shared" si="6"/>
        <v>6.762866666666667E-2</v>
      </c>
      <c r="W53" s="1">
        <f t="shared" si="7"/>
        <v>3.4134372868285007E-3</v>
      </c>
    </row>
    <row r="54" spans="1:23">
      <c r="A54" s="3">
        <v>25</v>
      </c>
      <c r="B54" s="3">
        <v>6.4154000000000003E-2</v>
      </c>
      <c r="C54" s="3">
        <v>9.3845999999999999E-2</v>
      </c>
      <c r="D54" s="3">
        <v>0.208259</v>
      </c>
      <c r="E54" s="1">
        <f t="shared" si="0"/>
        <v>0.12208633333333334</v>
      </c>
      <c r="F54" s="1">
        <f t="shared" si="1"/>
        <v>4.393062741919862E-2</v>
      </c>
      <c r="G54" s="1">
        <v>9.2658000000000004E-2</v>
      </c>
      <c r="H54" s="1">
        <v>9.1856999999999994E-2</v>
      </c>
      <c r="I54" s="1">
        <v>0.116927</v>
      </c>
      <c r="J54" s="1">
        <f t="shared" si="2"/>
        <v>0.10048066666666666</v>
      </c>
      <c r="K54" s="1">
        <f t="shared" si="3"/>
        <v>8.2264170072868063E-3</v>
      </c>
      <c r="M54" s="3">
        <v>25</v>
      </c>
      <c r="N54" s="1">
        <v>8.4340999999999999E-2</v>
      </c>
      <c r="O54" s="1">
        <v>0.106226</v>
      </c>
      <c r="P54" s="1">
        <v>0.114415</v>
      </c>
      <c r="Q54" s="1">
        <f t="shared" si="4"/>
        <v>0.10166066666666666</v>
      </c>
      <c r="R54" s="1">
        <f t="shared" si="5"/>
        <v>8.9766933469092713E-3</v>
      </c>
      <c r="S54" s="3">
        <v>6.3455999999999999E-2</v>
      </c>
      <c r="T54" s="3">
        <v>7.2623999999999994E-2</v>
      </c>
      <c r="U54" s="3">
        <v>7.4694999999999998E-2</v>
      </c>
      <c r="V54" s="1">
        <f t="shared" si="6"/>
        <v>7.0258333333333325E-2</v>
      </c>
      <c r="W54" s="1">
        <f t="shared" si="7"/>
        <v>3.453310698124015E-3</v>
      </c>
    </row>
    <row r="55" spans="1:23">
      <c r="A55" s="3">
        <v>25.5</v>
      </c>
      <c r="B55" s="3">
        <v>6.7879999999999996E-2</v>
      </c>
      <c r="C55" s="3">
        <v>9.7394999999999995E-2</v>
      </c>
      <c r="D55" s="3">
        <v>0.22026399999999999</v>
      </c>
      <c r="E55" s="1">
        <f t="shared" si="0"/>
        <v>0.12851299999999999</v>
      </c>
      <c r="F55" s="1">
        <f t="shared" si="1"/>
        <v>4.6660005382911554E-2</v>
      </c>
      <c r="G55" s="1">
        <v>9.6592999999999998E-2</v>
      </c>
      <c r="H55" s="1">
        <v>9.6192E-2</v>
      </c>
      <c r="I55" s="1">
        <v>0.120951</v>
      </c>
      <c r="J55" s="1">
        <f t="shared" si="2"/>
        <v>0.10457866666666667</v>
      </c>
      <c r="K55" s="1">
        <f t="shared" si="3"/>
        <v>8.1869850847413467E-3</v>
      </c>
      <c r="M55" s="3">
        <v>25.5</v>
      </c>
      <c r="N55" s="1">
        <v>8.4954000000000002E-2</v>
      </c>
      <c r="O55" s="1">
        <v>0.111725</v>
      </c>
      <c r="P55" s="1">
        <v>0.11594</v>
      </c>
      <c r="Q55" s="1">
        <f t="shared" si="4"/>
        <v>0.10420633333333333</v>
      </c>
      <c r="R55" s="1">
        <f t="shared" si="5"/>
        <v>9.7027626707265752E-3</v>
      </c>
      <c r="S55" s="3">
        <v>6.5273999999999999E-2</v>
      </c>
      <c r="T55" s="3">
        <v>7.6988000000000001E-2</v>
      </c>
      <c r="U55" s="3">
        <v>7.6196E-2</v>
      </c>
      <c r="V55" s="1">
        <f t="shared" si="6"/>
        <v>7.2819333333333333E-2</v>
      </c>
      <c r="W55" s="1">
        <f t="shared" si="7"/>
        <v>3.7795880433954417E-3</v>
      </c>
    </row>
    <row r="56" spans="1:23">
      <c r="A56" s="3">
        <v>26</v>
      </c>
      <c r="B56" s="3">
        <v>7.1823999999999999E-2</v>
      </c>
      <c r="C56" s="3">
        <v>0.102826</v>
      </c>
      <c r="D56" s="3">
        <v>0.23031799999999999</v>
      </c>
      <c r="E56" s="1">
        <f t="shared" si="0"/>
        <v>0.13498933333333332</v>
      </c>
      <c r="F56" s="1">
        <f t="shared" si="1"/>
        <v>4.8497240530891148E-2</v>
      </c>
      <c r="G56" s="1">
        <v>0.100379</v>
      </c>
      <c r="H56" s="1">
        <v>9.9296999999999996E-2</v>
      </c>
      <c r="I56" s="1">
        <v>0.12386999999999999</v>
      </c>
      <c r="J56" s="1">
        <f t="shared" si="2"/>
        <v>0.10784866666666666</v>
      </c>
      <c r="K56" s="1">
        <f t="shared" si="3"/>
        <v>8.0167537555906505E-3</v>
      </c>
      <c r="M56" s="3">
        <v>26</v>
      </c>
      <c r="N56" s="1">
        <v>8.5432999999999995E-2</v>
      </c>
      <c r="O56" s="1">
        <v>0.119001</v>
      </c>
      <c r="P56" s="1">
        <v>0.11820799999999999</v>
      </c>
      <c r="Q56" s="1">
        <f t="shared" si="4"/>
        <v>0.10754733333333333</v>
      </c>
      <c r="R56" s="1">
        <f t="shared" si="5"/>
        <v>1.1059536101382278E-2</v>
      </c>
      <c r="S56" s="3">
        <v>6.6157999999999995E-2</v>
      </c>
      <c r="T56" s="3">
        <v>7.9816999999999999E-2</v>
      </c>
      <c r="U56" s="3">
        <v>7.6876E-2</v>
      </c>
      <c r="V56" s="1">
        <f t="shared" si="6"/>
        <v>7.4283666666666665E-2</v>
      </c>
      <c r="W56" s="1">
        <f t="shared" si="7"/>
        <v>4.1505908950145633E-3</v>
      </c>
    </row>
    <row r="57" spans="1:23">
      <c r="A57" s="3">
        <v>26.5</v>
      </c>
      <c r="B57" s="3">
        <v>7.6633999999999994E-2</v>
      </c>
      <c r="C57" s="3">
        <v>0.107019</v>
      </c>
      <c r="D57" s="3">
        <v>0.23700399999999999</v>
      </c>
      <c r="E57" s="1">
        <f t="shared" si="0"/>
        <v>0.14021900000000001</v>
      </c>
      <c r="F57" s="1">
        <f t="shared" si="1"/>
        <v>4.9181006581131843E-2</v>
      </c>
      <c r="G57" s="1">
        <v>0.104272</v>
      </c>
      <c r="H57" s="1">
        <v>0.101212</v>
      </c>
      <c r="I57" s="1">
        <v>0.126805</v>
      </c>
      <c r="J57" s="1">
        <f t="shared" si="2"/>
        <v>0.110763</v>
      </c>
      <c r="K57" s="1">
        <f t="shared" si="3"/>
        <v>8.0694944699157122E-3</v>
      </c>
      <c r="M57" s="3">
        <v>26.5</v>
      </c>
      <c r="N57" s="1">
        <v>8.7240999999999999E-2</v>
      </c>
      <c r="O57" s="1">
        <v>0.118399</v>
      </c>
      <c r="P57" s="1">
        <v>0.121201</v>
      </c>
      <c r="Q57" s="1">
        <f t="shared" si="4"/>
        <v>0.108947</v>
      </c>
      <c r="R57" s="1">
        <f t="shared" si="5"/>
        <v>1.0883100477345642E-2</v>
      </c>
      <c r="S57" s="3">
        <v>6.7531999999999995E-2</v>
      </c>
      <c r="T57" s="3">
        <v>8.1924999999999998E-2</v>
      </c>
      <c r="U57" s="3">
        <v>7.6687000000000005E-2</v>
      </c>
      <c r="V57" s="1">
        <f t="shared" si="6"/>
        <v>7.5381333333333342E-2</v>
      </c>
      <c r="W57" s="1">
        <f t="shared" si="7"/>
        <v>4.2058762992323558E-3</v>
      </c>
    </row>
    <row r="58" spans="1:23">
      <c r="A58" s="3">
        <v>27</v>
      </c>
      <c r="B58" s="3">
        <v>8.1605999999999998E-2</v>
      </c>
      <c r="C58" s="3">
        <v>0.10893</v>
      </c>
      <c r="D58" s="3">
        <v>0.246423</v>
      </c>
      <c r="E58" s="1">
        <f t="shared" si="0"/>
        <v>0.145653</v>
      </c>
      <c r="F58" s="1">
        <f t="shared" si="1"/>
        <v>5.09986761887012E-2</v>
      </c>
      <c r="G58" s="1">
        <v>0.108601</v>
      </c>
      <c r="H58" s="1">
        <v>0.104065</v>
      </c>
      <c r="I58" s="1">
        <v>0.12853200000000001</v>
      </c>
      <c r="J58" s="1">
        <f t="shared" si="2"/>
        <v>0.11373266666666666</v>
      </c>
      <c r="K58" s="1">
        <f t="shared" si="3"/>
        <v>7.514630714664414E-3</v>
      </c>
      <c r="M58" s="3">
        <v>27</v>
      </c>
      <c r="N58" s="1">
        <v>8.9584999999999998E-2</v>
      </c>
      <c r="O58" s="1">
        <v>0.118398</v>
      </c>
      <c r="P58" s="1">
        <v>0.12132</v>
      </c>
      <c r="Q58" s="1">
        <f t="shared" si="4"/>
        <v>0.10976766666666667</v>
      </c>
      <c r="R58" s="1">
        <f t="shared" si="5"/>
        <v>1.0126525339149895E-2</v>
      </c>
      <c r="S58" s="3">
        <v>6.9445999999999994E-2</v>
      </c>
      <c r="T58" s="3">
        <v>8.3275000000000002E-2</v>
      </c>
      <c r="U58" s="3">
        <v>7.5786000000000006E-2</v>
      </c>
      <c r="V58" s="1">
        <f t="shared" si="6"/>
        <v>7.6169000000000001E-2</v>
      </c>
      <c r="W58" s="1">
        <f t="shared" si="7"/>
        <v>3.9966789129642815E-3</v>
      </c>
    </row>
    <row r="59" spans="1:23">
      <c r="A59" s="3">
        <v>27.500000000000004</v>
      </c>
      <c r="B59" s="3">
        <v>8.6800000000000002E-2</v>
      </c>
      <c r="C59" s="3">
        <v>0.11260000000000001</v>
      </c>
      <c r="D59" s="3">
        <v>0.25518400000000002</v>
      </c>
      <c r="E59" s="1">
        <f t="shared" si="0"/>
        <v>0.15152800000000002</v>
      </c>
      <c r="F59" s="1">
        <f t="shared" si="1"/>
        <v>5.2360400915195462E-2</v>
      </c>
      <c r="G59" s="1">
        <v>0.1129</v>
      </c>
      <c r="H59" s="1">
        <v>0.106711</v>
      </c>
      <c r="I59" s="1">
        <v>0.13366600000000001</v>
      </c>
      <c r="J59" s="1">
        <f t="shared" si="2"/>
        <v>0.117759</v>
      </c>
      <c r="K59" s="1">
        <f t="shared" si="3"/>
        <v>8.1516954678152714E-3</v>
      </c>
      <c r="M59" s="3">
        <v>27.500000000000004</v>
      </c>
      <c r="N59" s="1">
        <v>9.1430999999999998E-2</v>
      </c>
      <c r="O59" s="1">
        <v>0.11666700000000001</v>
      </c>
      <c r="P59" s="1">
        <v>0.120919</v>
      </c>
      <c r="Q59" s="1">
        <f t="shared" si="4"/>
        <v>0.10967233333333333</v>
      </c>
      <c r="R59" s="1">
        <f t="shared" si="5"/>
        <v>9.2028900774581528E-3</v>
      </c>
      <c r="S59" s="3">
        <v>7.0620000000000002E-2</v>
      </c>
      <c r="T59" s="3">
        <v>8.4731000000000001E-2</v>
      </c>
      <c r="U59" s="3">
        <v>7.5299000000000005E-2</v>
      </c>
      <c r="V59" s="1">
        <f t="shared" si="6"/>
        <v>7.6883333333333345E-2</v>
      </c>
      <c r="W59" s="1">
        <f t="shared" si="7"/>
        <v>4.1498057919752227E-3</v>
      </c>
    </row>
    <row r="60" spans="1:23">
      <c r="A60" s="3">
        <v>28.000000000000004</v>
      </c>
      <c r="B60" s="3">
        <v>9.1863E-2</v>
      </c>
      <c r="C60" s="3">
        <v>0.116691</v>
      </c>
      <c r="D60" s="3">
        <v>0.26563100000000001</v>
      </c>
      <c r="E60" s="1">
        <f t="shared" si="0"/>
        <v>0.15806166666666668</v>
      </c>
      <c r="F60" s="1">
        <f t="shared" si="1"/>
        <v>5.4260109661190742E-2</v>
      </c>
      <c r="G60" s="1">
        <v>0.11751</v>
      </c>
      <c r="H60" s="1">
        <v>0.109542</v>
      </c>
      <c r="I60" s="1">
        <v>0.13883200000000001</v>
      </c>
      <c r="J60" s="1">
        <f t="shared" si="2"/>
        <v>0.12196133333333332</v>
      </c>
      <c r="K60" s="1">
        <f t="shared" si="3"/>
        <v>8.7433174736164486E-3</v>
      </c>
      <c r="M60" s="3">
        <v>28.000000000000004</v>
      </c>
      <c r="N60" s="1">
        <v>9.3497999999999998E-2</v>
      </c>
      <c r="O60" s="1">
        <v>0.118964</v>
      </c>
      <c r="P60" s="1">
        <v>0.12085899999999999</v>
      </c>
      <c r="Q60" s="1">
        <f t="shared" si="4"/>
        <v>0.111107</v>
      </c>
      <c r="R60" s="1">
        <f t="shared" si="5"/>
        <v>8.821477899611475E-3</v>
      </c>
      <c r="S60" s="3">
        <v>7.2012000000000007E-2</v>
      </c>
      <c r="T60" s="3">
        <v>8.7580000000000005E-2</v>
      </c>
      <c r="U60" s="3">
        <v>7.5643000000000002E-2</v>
      </c>
      <c r="V60" s="1">
        <f t="shared" si="6"/>
        <v>7.8411666666666671E-2</v>
      </c>
      <c r="W60" s="1">
        <f t="shared" si="7"/>
        <v>4.7024742541678108E-3</v>
      </c>
    </row>
    <row r="61" spans="1:23">
      <c r="A61" s="3">
        <v>28.499999999999996</v>
      </c>
      <c r="B61" s="3">
        <v>9.7000000000000003E-2</v>
      </c>
      <c r="C61" s="3">
        <v>0.123802</v>
      </c>
      <c r="D61" s="3">
        <v>0.27668199999999998</v>
      </c>
      <c r="E61" s="1">
        <f t="shared" si="0"/>
        <v>0.165828</v>
      </c>
      <c r="F61" s="1">
        <f t="shared" si="1"/>
        <v>5.5964404723002278E-2</v>
      </c>
      <c r="G61" s="1">
        <v>0.123209</v>
      </c>
      <c r="H61" s="1">
        <v>0.11273900000000001</v>
      </c>
      <c r="I61" s="1">
        <v>0.14319000000000001</v>
      </c>
      <c r="J61" s="1">
        <f t="shared" si="2"/>
        <v>0.12637933333333332</v>
      </c>
      <c r="K61" s="1">
        <f t="shared" si="3"/>
        <v>8.9322283582790526E-3</v>
      </c>
      <c r="M61" s="3">
        <v>28.499999999999996</v>
      </c>
      <c r="N61" s="1">
        <v>9.6805000000000002E-2</v>
      </c>
      <c r="O61" s="1">
        <v>0.124599</v>
      </c>
      <c r="P61" s="1">
        <v>0.123011</v>
      </c>
      <c r="Q61" s="1">
        <f t="shared" si="4"/>
        <v>0.11480499999999999</v>
      </c>
      <c r="R61" s="1">
        <f t="shared" si="5"/>
        <v>9.0116671783490691E-3</v>
      </c>
      <c r="S61" s="3">
        <v>7.3052000000000006E-2</v>
      </c>
      <c r="T61" s="3">
        <v>8.8012000000000007E-2</v>
      </c>
      <c r="U61" s="3">
        <v>7.7428999999999998E-2</v>
      </c>
      <c r="V61" s="1">
        <f t="shared" si="6"/>
        <v>7.9497666666666675E-2</v>
      </c>
      <c r="W61" s="1">
        <f t="shared" si="7"/>
        <v>4.440718272732215E-3</v>
      </c>
    </row>
    <row r="62" spans="1:23">
      <c r="A62" s="3">
        <v>28.999999999999996</v>
      </c>
      <c r="B62" s="3">
        <v>0.102573</v>
      </c>
      <c r="C62" s="3">
        <v>0.124958</v>
      </c>
      <c r="D62" s="3">
        <v>0.29050999999999999</v>
      </c>
      <c r="E62" s="1">
        <f t="shared" si="0"/>
        <v>0.17268033333333332</v>
      </c>
      <c r="F62" s="1">
        <f t="shared" si="1"/>
        <v>5.9268161256932697E-2</v>
      </c>
      <c r="G62" s="1">
        <v>0.12842200000000001</v>
      </c>
      <c r="H62" s="1">
        <v>0.11571099999999999</v>
      </c>
      <c r="I62" s="1">
        <v>0.14744699999999999</v>
      </c>
      <c r="J62" s="1">
        <f t="shared" si="2"/>
        <v>0.13052666666666665</v>
      </c>
      <c r="K62" s="1">
        <f t="shared" si="3"/>
        <v>9.2216347128791544E-3</v>
      </c>
      <c r="M62" s="3">
        <v>28.999999999999996</v>
      </c>
      <c r="N62" s="1">
        <v>0.10077899999999999</v>
      </c>
      <c r="O62" s="1">
        <v>0.12776000000000001</v>
      </c>
      <c r="P62" s="1">
        <v>0.12395100000000001</v>
      </c>
      <c r="Q62" s="1">
        <f t="shared" si="4"/>
        <v>0.11749666666666665</v>
      </c>
      <c r="R62" s="1">
        <f t="shared" si="5"/>
        <v>8.4308442505942761E-3</v>
      </c>
      <c r="S62" s="3">
        <v>7.5837000000000002E-2</v>
      </c>
      <c r="T62" s="3">
        <v>8.9705999999999994E-2</v>
      </c>
      <c r="U62" s="3">
        <v>7.8243999999999994E-2</v>
      </c>
      <c r="V62" s="1">
        <f t="shared" si="6"/>
        <v>8.1262333333333325E-2</v>
      </c>
      <c r="W62" s="1">
        <f t="shared" si="7"/>
        <v>4.2786307129475155E-3</v>
      </c>
    </row>
    <row r="63" spans="1:23">
      <c r="A63" s="3">
        <v>29.5</v>
      </c>
      <c r="B63" s="3">
        <v>0.110251</v>
      </c>
      <c r="C63" s="3">
        <v>0.12278600000000001</v>
      </c>
      <c r="D63" s="3">
        <v>0.30369800000000002</v>
      </c>
      <c r="E63" s="1">
        <f t="shared" si="0"/>
        <v>0.17891166666666666</v>
      </c>
      <c r="F63" s="1">
        <f t="shared" si="1"/>
        <v>6.2498008758501929E-2</v>
      </c>
      <c r="G63" s="1">
        <v>0.134515</v>
      </c>
      <c r="H63" s="1">
        <v>0.118033</v>
      </c>
      <c r="I63" s="1">
        <v>0.15052099999999999</v>
      </c>
      <c r="J63" s="1">
        <f t="shared" si="2"/>
        <v>0.13435633333333333</v>
      </c>
      <c r="K63" s="1">
        <f t="shared" si="3"/>
        <v>9.3788133103879963E-3</v>
      </c>
      <c r="M63" s="3">
        <v>29.5</v>
      </c>
      <c r="N63" s="1">
        <v>0.106789</v>
      </c>
      <c r="O63" s="1">
        <v>0.131992</v>
      </c>
      <c r="P63" s="1">
        <v>0.12754199999999999</v>
      </c>
      <c r="Q63" s="1">
        <f t="shared" si="4"/>
        <v>0.12210766666666666</v>
      </c>
      <c r="R63" s="1">
        <f t="shared" si="5"/>
        <v>7.7663115727122645E-3</v>
      </c>
      <c r="S63" s="3">
        <v>7.7580999999999997E-2</v>
      </c>
      <c r="T63" s="3">
        <v>9.3898999999999996E-2</v>
      </c>
      <c r="U63" s="3">
        <v>7.9107999999999998E-2</v>
      </c>
      <c r="V63" s="1">
        <f t="shared" si="6"/>
        <v>8.352933333333333E-2</v>
      </c>
      <c r="W63" s="1">
        <f t="shared" si="7"/>
        <v>5.2035379737678912E-3</v>
      </c>
    </row>
    <row r="64" spans="1:23">
      <c r="A64" s="3">
        <v>30</v>
      </c>
      <c r="B64" s="3">
        <v>0.11855400000000001</v>
      </c>
      <c r="C64" s="3">
        <v>0.123255</v>
      </c>
      <c r="D64" s="3">
        <v>0.315691</v>
      </c>
      <c r="E64" s="1">
        <f t="shared" si="0"/>
        <v>0.18583333333333332</v>
      </c>
      <c r="F64" s="1">
        <f t="shared" si="1"/>
        <v>6.4943013594826196E-2</v>
      </c>
      <c r="G64" s="1">
        <v>0.14019200000000001</v>
      </c>
      <c r="H64" s="1">
        <v>0.12078</v>
      </c>
      <c r="I64" s="1">
        <v>0.15417400000000001</v>
      </c>
      <c r="J64" s="1">
        <f t="shared" si="2"/>
        <v>0.13838200000000001</v>
      </c>
      <c r="K64" s="1">
        <f t="shared" si="3"/>
        <v>9.6824047288539515E-3</v>
      </c>
      <c r="M64" s="3">
        <v>30</v>
      </c>
      <c r="N64" s="1">
        <v>0.112007</v>
      </c>
      <c r="O64" s="1">
        <v>0.13164699999999999</v>
      </c>
      <c r="P64" s="1">
        <v>0.130353</v>
      </c>
      <c r="Q64" s="1">
        <f t="shared" si="4"/>
        <v>0.12466899999999999</v>
      </c>
      <c r="R64" s="1">
        <f t="shared" si="5"/>
        <v>6.3420105119223278E-3</v>
      </c>
      <c r="S64" s="3">
        <v>7.9408999999999993E-2</v>
      </c>
      <c r="T64" s="3">
        <v>9.6296000000000007E-2</v>
      </c>
      <c r="U64" s="3">
        <v>7.9974000000000003E-2</v>
      </c>
      <c r="V64" s="1">
        <f t="shared" si="6"/>
        <v>8.5226333333333334E-2</v>
      </c>
      <c r="W64" s="1">
        <f t="shared" si="7"/>
        <v>5.5372359631057026E-3</v>
      </c>
    </row>
    <row r="65" spans="1:23">
      <c r="A65" s="3">
        <v>30.5</v>
      </c>
      <c r="B65" s="3">
        <v>0.127668</v>
      </c>
      <c r="C65" s="3">
        <v>0.123622</v>
      </c>
      <c r="D65" s="3">
        <v>0.32335599999999998</v>
      </c>
      <c r="E65" s="1">
        <f t="shared" si="0"/>
        <v>0.19154866666666667</v>
      </c>
      <c r="F65" s="1">
        <f t="shared" si="1"/>
        <v>6.5914015629791864E-2</v>
      </c>
      <c r="G65" s="1">
        <v>0.14654300000000001</v>
      </c>
      <c r="H65" s="1">
        <v>0.122394</v>
      </c>
      <c r="I65" s="1">
        <v>0.15944700000000001</v>
      </c>
      <c r="J65" s="1">
        <f t="shared" si="2"/>
        <v>0.14279466666666665</v>
      </c>
      <c r="K65" s="1">
        <f t="shared" si="3"/>
        <v>1.085923116267659E-2</v>
      </c>
      <c r="M65" s="3">
        <v>30.5</v>
      </c>
      <c r="N65" s="1">
        <v>0.11436200000000001</v>
      </c>
      <c r="O65" s="1">
        <v>0.133495</v>
      </c>
      <c r="P65" s="1">
        <v>0.129688</v>
      </c>
      <c r="Q65" s="1">
        <f t="shared" si="4"/>
        <v>0.12584833333333334</v>
      </c>
      <c r="R65" s="1">
        <f t="shared" si="5"/>
        <v>5.8473698455896476E-3</v>
      </c>
      <c r="S65" s="3">
        <v>8.1176999999999999E-2</v>
      </c>
      <c r="T65" s="3">
        <v>9.7366999999999995E-2</v>
      </c>
      <c r="U65" s="3">
        <v>8.1153000000000003E-2</v>
      </c>
      <c r="V65" s="1">
        <f t="shared" si="6"/>
        <v>8.6565666666666652E-2</v>
      </c>
      <c r="W65" s="1">
        <f t="shared" si="7"/>
        <v>5.4006711105606519E-3</v>
      </c>
    </row>
    <row r="66" spans="1:23">
      <c r="A66" s="3">
        <v>31</v>
      </c>
      <c r="B66" s="3">
        <v>0.13628599999999999</v>
      </c>
      <c r="C66" s="3">
        <v>0.12402199999999999</v>
      </c>
      <c r="D66" s="3">
        <v>0.324042</v>
      </c>
      <c r="E66" s="1">
        <f t="shared" si="0"/>
        <v>0.19478333333333331</v>
      </c>
      <c r="F66" s="1">
        <f t="shared" si="1"/>
        <v>6.4726227567432917E-2</v>
      </c>
      <c r="G66" s="1">
        <v>0.152891</v>
      </c>
      <c r="H66" s="1">
        <v>0.12537100000000001</v>
      </c>
      <c r="I66" s="1">
        <v>0.16298699999999999</v>
      </c>
      <c r="J66" s="1">
        <f t="shared" si="2"/>
        <v>0.14708299999999999</v>
      </c>
      <c r="K66" s="1">
        <f t="shared" si="3"/>
        <v>1.1240410905893701E-2</v>
      </c>
      <c r="M66" s="3">
        <v>31</v>
      </c>
      <c r="N66" s="1">
        <v>0.11927699999999999</v>
      </c>
      <c r="O66" s="1">
        <v>0.14033999999999999</v>
      </c>
      <c r="P66" s="1">
        <v>0.13100300000000001</v>
      </c>
      <c r="Q66" s="1">
        <f t="shared" si="4"/>
        <v>0.13020666666666666</v>
      </c>
      <c r="R66" s="1">
        <f t="shared" si="5"/>
        <v>6.0933871897692867E-3</v>
      </c>
      <c r="S66" s="3">
        <v>8.3089999999999997E-2</v>
      </c>
      <c r="T66" s="3">
        <v>0.100318</v>
      </c>
      <c r="U66" s="3">
        <v>8.2637000000000002E-2</v>
      </c>
      <c r="V66" s="1">
        <f t="shared" si="6"/>
        <v>8.8681666666666673E-2</v>
      </c>
      <c r="W66" s="1">
        <f t="shared" si="7"/>
        <v>5.8196360806420811E-3</v>
      </c>
    </row>
    <row r="67" spans="1:23">
      <c r="A67" s="3">
        <v>31.5</v>
      </c>
      <c r="B67" s="3">
        <v>0.14372399999999999</v>
      </c>
      <c r="C67" s="3">
        <v>0.12740399999999999</v>
      </c>
      <c r="D67" s="3">
        <v>0.32136100000000001</v>
      </c>
      <c r="E67" s="1">
        <f t="shared" si="0"/>
        <v>0.19749633333333336</v>
      </c>
      <c r="F67" s="1">
        <f t="shared" si="1"/>
        <v>6.211126397128873E-2</v>
      </c>
      <c r="G67" s="1">
        <v>0.16004299999999999</v>
      </c>
      <c r="H67" s="1">
        <v>0.12773799999999999</v>
      </c>
      <c r="I67" s="1">
        <v>0.168904</v>
      </c>
      <c r="J67" s="1">
        <f t="shared" si="2"/>
        <v>0.15222833333333333</v>
      </c>
      <c r="K67" s="1">
        <f t="shared" si="3"/>
        <v>1.250948507244723E-2</v>
      </c>
      <c r="M67" s="3">
        <v>31.5</v>
      </c>
      <c r="N67" s="1">
        <v>0.122943</v>
      </c>
      <c r="O67" s="1">
        <v>0.14322199999999999</v>
      </c>
      <c r="P67" s="1">
        <v>0.129883</v>
      </c>
      <c r="Q67" s="1">
        <f t="shared" si="4"/>
        <v>0.13201599999999999</v>
      </c>
      <c r="R67" s="1">
        <f t="shared" si="5"/>
        <v>5.9503985020612953E-3</v>
      </c>
      <c r="S67" s="3">
        <v>8.5454000000000002E-2</v>
      </c>
      <c r="T67" s="3">
        <v>0.102371</v>
      </c>
      <c r="U67" s="3">
        <v>8.3168000000000006E-2</v>
      </c>
      <c r="V67" s="1">
        <f t="shared" si="6"/>
        <v>9.0331000000000009E-2</v>
      </c>
      <c r="W67" s="1">
        <f t="shared" si="7"/>
        <v>6.0560616740584806E-3</v>
      </c>
    </row>
    <row r="68" spans="1:23">
      <c r="A68" s="3">
        <v>32</v>
      </c>
      <c r="B68" s="3">
        <v>0.14811299999999999</v>
      </c>
      <c r="C68" s="3">
        <v>0.12721099999999999</v>
      </c>
      <c r="D68" s="3">
        <v>0.321851</v>
      </c>
      <c r="E68" s="1">
        <f t="shared" si="0"/>
        <v>0.19905833333333334</v>
      </c>
      <c r="F68" s="1">
        <f t="shared" si="1"/>
        <v>6.169211900324964E-2</v>
      </c>
      <c r="G68" s="1">
        <v>0.16469400000000001</v>
      </c>
      <c r="H68" s="1">
        <v>0.12883700000000001</v>
      </c>
      <c r="I68" s="1">
        <v>0.173258</v>
      </c>
      <c r="J68" s="1">
        <f t="shared" si="2"/>
        <v>0.15559633333333334</v>
      </c>
      <c r="K68" s="1">
        <f t="shared" si="3"/>
        <v>1.3606150133099567E-2</v>
      </c>
      <c r="M68" s="3">
        <v>32</v>
      </c>
      <c r="N68" s="1">
        <v>0.121977</v>
      </c>
      <c r="O68" s="1">
        <v>0.14616199999999999</v>
      </c>
      <c r="P68" s="1">
        <v>0.13086100000000001</v>
      </c>
      <c r="Q68" s="1">
        <f t="shared" si="4"/>
        <v>0.13300000000000001</v>
      </c>
      <c r="R68" s="1">
        <f t="shared" si="5"/>
        <v>7.0630504977193297E-3</v>
      </c>
      <c r="S68" s="3">
        <v>8.7800000000000003E-2</v>
      </c>
      <c r="T68" s="3">
        <v>0.10542799999999999</v>
      </c>
      <c r="U68" s="3">
        <v>8.3971000000000004E-2</v>
      </c>
      <c r="V68" s="1">
        <f t="shared" si="6"/>
        <v>9.2399666666666672E-2</v>
      </c>
      <c r="W68" s="1">
        <f t="shared" si="7"/>
        <v>6.6072791256646408E-3</v>
      </c>
    </row>
    <row r="69" spans="1:23">
      <c r="A69" s="3">
        <v>32.5</v>
      </c>
      <c r="B69" s="3">
        <v>0.15304999999999999</v>
      </c>
      <c r="C69" s="3">
        <v>0.13016900000000001</v>
      </c>
      <c r="D69" s="3">
        <v>0.32495600000000002</v>
      </c>
      <c r="E69" s="1">
        <f t="shared" si="0"/>
        <v>0.20272500000000002</v>
      </c>
      <c r="F69" s="1">
        <f t="shared" si="1"/>
        <v>6.1471397308016346E-2</v>
      </c>
      <c r="G69" s="1">
        <v>0.16999600000000001</v>
      </c>
      <c r="H69" s="1">
        <v>0.13215399999999999</v>
      </c>
      <c r="I69" s="1">
        <v>0.177284</v>
      </c>
      <c r="J69" s="1">
        <f t="shared" si="2"/>
        <v>0.15981133333333333</v>
      </c>
      <c r="K69" s="1">
        <f t="shared" si="3"/>
        <v>1.3987789929474565E-2</v>
      </c>
      <c r="M69" s="3">
        <v>32.5</v>
      </c>
      <c r="N69" s="1">
        <v>0.119492</v>
      </c>
      <c r="O69" s="1">
        <v>0.15404000000000001</v>
      </c>
      <c r="P69" s="1">
        <v>0.13445799999999999</v>
      </c>
      <c r="Q69" s="1">
        <f t="shared" si="4"/>
        <v>0.13599666666666665</v>
      </c>
      <c r="R69" s="1">
        <f t="shared" si="5"/>
        <v>1.0002777903051697E-2</v>
      </c>
      <c r="S69" s="3">
        <v>8.8307999999999998E-2</v>
      </c>
      <c r="T69" s="3">
        <v>0.10731599999999999</v>
      </c>
      <c r="U69" s="3">
        <v>8.4556000000000006E-2</v>
      </c>
      <c r="V69" s="1">
        <f t="shared" si="6"/>
        <v>9.3393333333333328E-2</v>
      </c>
      <c r="W69" s="1">
        <f t="shared" si="7"/>
        <v>7.0450895743852148E-3</v>
      </c>
    </row>
    <row r="70" spans="1:23">
      <c r="A70" s="3">
        <v>33</v>
      </c>
      <c r="B70" s="3">
        <v>0.15975300000000001</v>
      </c>
      <c r="C70" s="3">
        <v>0.13053100000000001</v>
      </c>
      <c r="D70" s="3">
        <v>0.33256799999999997</v>
      </c>
      <c r="E70" s="1">
        <f t="shared" ref="E70:E133" si="8">AVERAGE(B70:D70)</f>
        <v>0.20761733333333332</v>
      </c>
      <c r="F70" s="1">
        <f t="shared" ref="F70:F133" si="9">_xlfn.STDEV.S(B70:D70)/3^0.5</f>
        <v>6.3042269275815604E-2</v>
      </c>
      <c r="G70" s="1">
        <v>0.17573900000000001</v>
      </c>
      <c r="H70" s="1">
        <v>0.135184</v>
      </c>
      <c r="I70" s="1">
        <v>0.18329100000000001</v>
      </c>
      <c r="J70" s="1">
        <f t="shared" ref="J70:J133" si="10">AVERAGE(G70:I70)</f>
        <v>0.16473800000000002</v>
      </c>
      <c r="K70" s="1">
        <f t="shared" ref="K70:K133" si="11">_xlfn.STDEV.S(G70:I70)/3^0.5</f>
        <v>1.4936949298077238E-2</v>
      </c>
      <c r="M70" s="3">
        <v>33</v>
      </c>
      <c r="N70" s="1">
        <v>0.116549</v>
      </c>
      <c r="O70" s="1">
        <v>0.158082</v>
      </c>
      <c r="P70" s="1">
        <v>0.13769300000000001</v>
      </c>
      <c r="Q70" s="1">
        <f t="shared" ref="Q70:Q133" si="12">AVERAGE(N70:P70)</f>
        <v>0.13744133333333333</v>
      </c>
      <c r="R70" s="1">
        <f t="shared" ref="R70:R133" si="13">_xlfn.STDEV.S(N70:P70)/3^0.5</f>
        <v>1.1990204673445351E-2</v>
      </c>
      <c r="S70" s="3">
        <v>9.0402999999999997E-2</v>
      </c>
      <c r="T70" s="3">
        <v>0.112527</v>
      </c>
      <c r="U70" s="3">
        <v>8.6904999999999996E-2</v>
      </c>
      <c r="V70" s="1">
        <f t="shared" ref="V70:V133" si="14">AVERAGE(S70:U70)</f>
        <v>9.6611666666666665E-2</v>
      </c>
      <c r="W70" s="1">
        <f t="shared" ref="W70:W133" si="15">_xlfn.STDEV.S(S70:U70)/3^0.5</f>
        <v>8.0214790268239699E-3</v>
      </c>
    </row>
    <row r="71" spans="1:23">
      <c r="A71" s="3">
        <v>33.5</v>
      </c>
      <c r="B71" s="3">
        <v>0.168876</v>
      </c>
      <c r="C71" s="3">
        <v>0.13495299999999999</v>
      </c>
      <c r="D71" s="3">
        <v>0.33919300000000002</v>
      </c>
      <c r="E71" s="1">
        <f t="shared" si="8"/>
        <v>0.21434066666666665</v>
      </c>
      <c r="F71" s="1">
        <f t="shared" si="9"/>
        <v>6.3189585999417486E-2</v>
      </c>
      <c r="G71" s="1">
        <v>0.18141499999999999</v>
      </c>
      <c r="H71" s="1">
        <v>0.137126</v>
      </c>
      <c r="I71" s="1">
        <v>0.18862999999999999</v>
      </c>
      <c r="J71" s="1">
        <f t="shared" si="10"/>
        <v>0.16905699999999999</v>
      </c>
      <c r="K71" s="1">
        <f t="shared" si="11"/>
        <v>1.6100782869165206E-2</v>
      </c>
      <c r="M71" s="3">
        <v>33.5</v>
      </c>
      <c r="N71" s="1">
        <v>0.11199199999999999</v>
      </c>
      <c r="O71" s="1">
        <v>0.158606</v>
      </c>
      <c r="P71" s="1">
        <v>0.13856199999999999</v>
      </c>
      <c r="Q71" s="1">
        <f t="shared" si="12"/>
        <v>0.13638666666666666</v>
      </c>
      <c r="R71" s="1">
        <f t="shared" si="13"/>
        <v>1.35001889534102E-2</v>
      </c>
      <c r="S71" s="3">
        <v>9.1533000000000003E-2</v>
      </c>
      <c r="T71" s="3">
        <v>0.116561</v>
      </c>
      <c r="U71" s="3">
        <v>9.0064000000000005E-2</v>
      </c>
      <c r="V71" s="1">
        <f t="shared" si="14"/>
        <v>9.9386000000000016E-2</v>
      </c>
      <c r="W71" s="1">
        <f t="shared" si="15"/>
        <v>8.5979640807188912E-3</v>
      </c>
    </row>
    <row r="72" spans="1:23">
      <c r="A72" s="3">
        <v>34</v>
      </c>
      <c r="B72" s="3">
        <v>0.17533399999999999</v>
      </c>
      <c r="C72" s="3">
        <v>0.13972899999999999</v>
      </c>
      <c r="D72" s="3">
        <v>0.34815499999999999</v>
      </c>
      <c r="E72" s="1">
        <f t="shared" si="8"/>
        <v>0.22107266666666667</v>
      </c>
      <c r="F72" s="1">
        <f t="shared" si="9"/>
        <v>6.436709457047482E-2</v>
      </c>
      <c r="G72" s="1">
        <v>0.18606400000000001</v>
      </c>
      <c r="H72" s="1">
        <v>0.13963300000000001</v>
      </c>
      <c r="I72" s="1">
        <v>0.196273</v>
      </c>
      <c r="J72" s="1">
        <f t="shared" si="10"/>
        <v>0.17399000000000001</v>
      </c>
      <c r="K72" s="1">
        <f t="shared" si="11"/>
        <v>1.7429462671006226E-2</v>
      </c>
      <c r="M72" s="3">
        <v>34</v>
      </c>
      <c r="N72" s="1">
        <v>0.112645</v>
      </c>
      <c r="O72" s="1">
        <v>0.15926299999999999</v>
      </c>
      <c r="P72" s="1">
        <v>0.13992099999999999</v>
      </c>
      <c r="Q72" s="1">
        <f t="shared" si="12"/>
        <v>0.13727633333333333</v>
      </c>
      <c r="R72" s="1">
        <f t="shared" si="13"/>
        <v>1.3522267774962049E-2</v>
      </c>
      <c r="S72" s="3">
        <v>9.2484999999999998E-2</v>
      </c>
      <c r="T72" s="3">
        <v>0.120296</v>
      </c>
      <c r="U72" s="3">
        <v>9.1859999999999997E-2</v>
      </c>
      <c r="V72" s="1">
        <f t="shared" si="14"/>
        <v>0.101547</v>
      </c>
      <c r="W72" s="1">
        <f t="shared" si="15"/>
        <v>9.3762360429616495E-3</v>
      </c>
    </row>
    <row r="73" spans="1:23">
      <c r="A73" s="3">
        <v>34.5</v>
      </c>
      <c r="B73" s="3">
        <v>0.17934600000000001</v>
      </c>
      <c r="C73" s="3">
        <v>0.14324999999999999</v>
      </c>
      <c r="D73" s="3">
        <v>0.351657</v>
      </c>
      <c r="E73" s="1">
        <f t="shared" si="8"/>
        <v>0.22475100000000001</v>
      </c>
      <c r="F73" s="1">
        <f t="shared" si="9"/>
        <v>6.4302876895205863E-2</v>
      </c>
      <c r="G73" s="1">
        <v>0.19034200000000001</v>
      </c>
      <c r="H73" s="1">
        <v>0.14257700000000001</v>
      </c>
      <c r="I73" s="1">
        <v>0.203292</v>
      </c>
      <c r="J73" s="1">
        <f t="shared" si="10"/>
        <v>0.17873700000000001</v>
      </c>
      <c r="K73" s="1">
        <f t="shared" si="11"/>
        <v>1.8462437767893365E-2</v>
      </c>
      <c r="M73" s="3">
        <v>34.5</v>
      </c>
      <c r="N73" s="1">
        <v>0.11330900000000001</v>
      </c>
      <c r="O73" s="1">
        <v>0.16351399999999999</v>
      </c>
      <c r="P73" s="1">
        <v>0.14128199999999999</v>
      </c>
      <c r="Q73" s="1">
        <f t="shared" si="12"/>
        <v>0.13936833333333332</v>
      </c>
      <c r="R73" s="1">
        <f t="shared" si="13"/>
        <v>1.4524486179475661E-2</v>
      </c>
      <c r="S73" s="3">
        <v>9.3580999999999998E-2</v>
      </c>
      <c r="T73" s="3">
        <v>0.123835</v>
      </c>
      <c r="U73" s="3">
        <v>9.3025999999999998E-2</v>
      </c>
      <c r="V73" s="1">
        <f t="shared" si="14"/>
        <v>0.10348066666666667</v>
      </c>
      <c r="W73" s="1">
        <f t="shared" si="15"/>
        <v>1.017842768364103E-2</v>
      </c>
    </row>
    <row r="74" spans="1:23">
      <c r="A74" s="3">
        <v>35</v>
      </c>
      <c r="B74" s="3">
        <v>0.18332599999999999</v>
      </c>
      <c r="C74" s="3">
        <v>0.14666999999999999</v>
      </c>
      <c r="D74" s="3">
        <v>0.35509400000000002</v>
      </c>
      <c r="E74" s="1">
        <f t="shared" si="8"/>
        <v>0.22836333333333333</v>
      </c>
      <c r="F74" s="1">
        <f t="shared" si="9"/>
        <v>6.4242799828290384E-2</v>
      </c>
      <c r="G74" s="1">
        <v>0.19340499999999999</v>
      </c>
      <c r="H74" s="1">
        <v>0.14616999999999999</v>
      </c>
      <c r="I74" s="1">
        <v>0.20901</v>
      </c>
      <c r="J74" s="1">
        <f t="shared" si="10"/>
        <v>0.18286166666666667</v>
      </c>
      <c r="K74" s="1">
        <f t="shared" si="11"/>
        <v>1.8890807361724282E-2</v>
      </c>
      <c r="M74" s="3">
        <v>35</v>
      </c>
      <c r="N74" s="1">
        <v>0.114551</v>
      </c>
      <c r="O74" s="1">
        <v>0.16929</v>
      </c>
      <c r="P74" s="1">
        <v>0.143068</v>
      </c>
      <c r="Q74" s="1">
        <f t="shared" si="12"/>
        <v>0.14230299999999999</v>
      </c>
      <c r="R74" s="1">
        <f t="shared" si="13"/>
        <v>1.5806416935325206E-2</v>
      </c>
      <c r="S74" s="3">
        <v>9.3987000000000001E-2</v>
      </c>
      <c r="T74" s="3">
        <v>0.127885</v>
      </c>
      <c r="U74" s="3">
        <v>9.3110999999999999E-2</v>
      </c>
      <c r="V74" s="1">
        <f t="shared" si="14"/>
        <v>0.10499433333333334</v>
      </c>
      <c r="W74" s="1">
        <f t="shared" si="15"/>
        <v>1.1448126620155376E-2</v>
      </c>
    </row>
    <row r="75" spans="1:23">
      <c r="A75" s="3">
        <v>35.5</v>
      </c>
      <c r="B75" s="3">
        <v>0.18804499999999999</v>
      </c>
      <c r="C75" s="3">
        <v>0.15038899999999999</v>
      </c>
      <c r="D75" s="3">
        <v>0.36442200000000002</v>
      </c>
      <c r="E75" s="1">
        <f t="shared" si="8"/>
        <v>0.23428533333333335</v>
      </c>
      <c r="F75" s="1">
        <f t="shared" si="9"/>
        <v>6.5970088151963077E-2</v>
      </c>
      <c r="G75" s="1">
        <v>0.19642000000000001</v>
      </c>
      <c r="H75" s="1">
        <v>0.14862900000000001</v>
      </c>
      <c r="I75" s="1">
        <v>0.21723400000000001</v>
      </c>
      <c r="J75" s="1">
        <f t="shared" si="10"/>
        <v>0.18742766666666669</v>
      </c>
      <c r="K75" s="1">
        <f t="shared" si="11"/>
        <v>2.0308520792459837E-2</v>
      </c>
      <c r="M75" s="3">
        <v>35.5</v>
      </c>
      <c r="N75" s="1">
        <v>0.11611299999999999</v>
      </c>
      <c r="O75" s="1">
        <v>0.17430000000000001</v>
      </c>
      <c r="P75" s="1">
        <v>0.14591899999999999</v>
      </c>
      <c r="Q75" s="1">
        <f t="shared" si="12"/>
        <v>0.14544400000000002</v>
      </c>
      <c r="R75" s="1">
        <f t="shared" si="13"/>
        <v>1.6798819016029976E-2</v>
      </c>
      <c r="S75" s="3">
        <v>9.3728000000000006E-2</v>
      </c>
      <c r="T75" s="3">
        <v>0.13418099999999999</v>
      </c>
      <c r="U75" s="3">
        <v>9.3428999999999998E-2</v>
      </c>
      <c r="V75" s="1">
        <f t="shared" si="14"/>
        <v>0.10711266666666668</v>
      </c>
      <c r="W75" s="1">
        <f t="shared" si="15"/>
        <v>1.3534441896304513E-2</v>
      </c>
    </row>
    <row r="76" spans="1:23">
      <c r="A76" s="3">
        <v>36</v>
      </c>
      <c r="B76" s="3">
        <v>0.19308800000000001</v>
      </c>
      <c r="C76" s="3">
        <v>0.14990000000000001</v>
      </c>
      <c r="D76" s="3">
        <v>0.37370999999999999</v>
      </c>
      <c r="E76" s="1">
        <f t="shared" si="8"/>
        <v>0.23889933333333335</v>
      </c>
      <c r="F76" s="1">
        <f t="shared" si="9"/>
        <v>6.8548614674388386E-2</v>
      </c>
      <c r="G76" s="1">
        <v>0.19936300000000001</v>
      </c>
      <c r="H76" s="1">
        <v>0.150974</v>
      </c>
      <c r="I76" s="1">
        <v>0.22429299999999999</v>
      </c>
      <c r="J76" s="1">
        <f t="shared" si="10"/>
        <v>0.19154333333333332</v>
      </c>
      <c r="K76" s="1">
        <f t="shared" si="11"/>
        <v>2.1523470370220951E-2</v>
      </c>
      <c r="M76" s="3">
        <v>36</v>
      </c>
      <c r="N76" s="1">
        <v>0.11551</v>
      </c>
      <c r="O76" s="1">
        <v>0.183283</v>
      </c>
      <c r="P76" s="1">
        <v>0.14541100000000001</v>
      </c>
      <c r="Q76" s="1">
        <f t="shared" si="12"/>
        <v>0.14806800000000001</v>
      </c>
      <c r="R76" s="1">
        <f t="shared" si="13"/>
        <v>1.9609433265650494E-2</v>
      </c>
      <c r="S76" s="3">
        <v>9.5108999999999999E-2</v>
      </c>
      <c r="T76" s="3">
        <v>0.13902900000000001</v>
      </c>
      <c r="U76" s="3">
        <v>9.4295000000000004E-2</v>
      </c>
      <c r="V76" s="1">
        <f t="shared" si="14"/>
        <v>0.10947766666666668</v>
      </c>
      <c r="W76" s="1">
        <f t="shared" si="15"/>
        <v>1.4777535037271189E-2</v>
      </c>
    </row>
    <row r="77" spans="1:23">
      <c r="A77" s="3">
        <v>36.5</v>
      </c>
      <c r="B77" s="3">
        <v>0.20108999999999999</v>
      </c>
      <c r="C77" s="3">
        <v>0.150144</v>
      </c>
      <c r="D77" s="3">
        <v>0.38324599999999998</v>
      </c>
      <c r="E77" s="1">
        <f t="shared" si="8"/>
        <v>0.24482666666666666</v>
      </c>
      <c r="F77" s="1">
        <f t="shared" si="9"/>
        <v>7.0754994192008175E-2</v>
      </c>
      <c r="G77" s="1">
        <v>0.20144500000000001</v>
      </c>
      <c r="H77" s="1">
        <v>0.154361</v>
      </c>
      <c r="I77" s="1">
        <v>0.228604</v>
      </c>
      <c r="J77" s="1">
        <f t="shared" si="10"/>
        <v>0.19480333333333333</v>
      </c>
      <c r="K77" s="1">
        <f t="shared" si="11"/>
        <v>2.1687858080297228E-2</v>
      </c>
      <c r="M77" s="3">
        <v>36.5</v>
      </c>
      <c r="N77" s="1">
        <v>0.114852</v>
      </c>
      <c r="O77" s="1">
        <v>0.19286</v>
      </c>
      <c r="P77" s="1">
        <v>0.14491499999999999</v>
      </c>
      <c r="Q77" s="1">
        <f t="shared" si="12"/>
        <v>0.15087566666666666</v>
      </c>
      <c r="R77" s="1">
        <f t="shared" si="13"/>
        <v>2.2715333854273649E-2</v>
      </c>
      <c r="S77" s="3">
        <v>9.6405000000000005E-2</v>
      </c>
      <c r="T77" s="3">
        <v>0.14346200000000001</v>
      </c>
      <c r="U77" s="3">
        <v>9.6736000000000003E-2</v>
      </c>
      <c r="V77" s="1">
        <f t="shared" si="14"/>
        <v>0.112201</v>
      </c>
      <c r="W77" s="1">
        <f t="shared" si="15"/>
        <v>1.563079205713307E-2</v>
      </c>
    </row>
    <row r="78" spans="1:23">
      <c r="A78" s="3">
        <v>37</v>
      </c>
      <c r="B78" s="3">
        <v>0.210061</v>
      </c>
      <c r="C78" s="3">
        <v>0.15137700000000001</v>
      </c>
      <c r="D78" s="3">
        <v>0.39438099999999998</v>
      </c>
      <c r="E78" s="1">
        <f t="shared" si="8"/>
        <v>0.25193966666666667</v>
      </c>
      <c r="F78" s="1">
        <f t="shared" si="9"/>
        <v>7.3207702339151304E-2</v>
      </c>
      <c r="G78" s="1">
        <v>0.205371</v>
      </c>
      <c r="H78" s="1">
        <v>0.156807</v>
      </c>
      <c r="I78" s="1">
        <v>0.23458000000000001</v>
      </c>
      <c r="J78" s="1">
        <f t="shared" si="10"/>
        <v>0.19891933333333334</v>
      </c>
      <c r="K78" s="1">
        <f t="shared" si="11"/>
        <v>2.2681695147800975E-2</v>
      </c>
      <c r="M78" s="3">
        <v>37</v>
      </c>
      <c r="N78" s="1">
        <v>0.11537699999999999</v>
      </c>
      <c r="O78" s="1">
        <v>0.2034</v>
      </c>
      <c r="P78" s="1">
        <v>0.14613300000000001</v>
      </c>
      <c r="Q78" s="1">
        <f t="shared" si="12"/>
        <v>0.15497</v>
      </c>
      <c r="R78" s="1">
        <f t="shared" si="13"/>
        <v>2.5791352291029659E-2</v>
      </c>
      <c r="S78" s="3">
        <v>9.8893999999999996E-2</v>
      </c>
      <c r="T78" s="3">
        <v>0.14862800000000001</v>
      </c>
      <c r="U78" s="3">
        <v>9.8197999999999994E-2</v>
      </c>
      <c r="V78" s="1">
        <f t="shared" si="14"/>
        <v>0.11524000000000001</v>
      </c>
      <c r="W78" s="1">
        <f t="shared" si="15"/>
        <v>1.6695209013366668E-2</v>
      </c>
    </row>
    <row r="79" spans="1:23">
      <c r="A79" s="3">
        <v>37.5</v>
      </c>
      <c r="B79" s="3">
        <v>0.21938299999999999</v>
      </c>
      <c r="C79" s="3">
        <v>0.15417900000000001</v>
      </c>
      <c r="D79" s="3">
        <v>0.406945</v>
      </c>
      <c r="E79" s="1">
        <f t="shared" si="8"/>
        <v>0.26016900000000004</v>
      </c>
      <c r="F79" s="1">
        <f t="shared" si="9"/>
        <v>7.5763416932800268E-2</v>
      </c>
      <c r="G79" s="1">
        <v>0.20879</v>
      </c>
      <c r="H79" s="1">
        <v>0.15931200000000001</v>
      </c>
      <c r="I79" s="1">
        <v>0.241456</v>
      </c>
      <c r="J79" s="1">
        <f t="shared" si="10"/>
        <v>0.20318600000000001</v>
      </c>
      <c r="K79" s="1">
        <f t="shared" si="11"/>
        <v>2.3877903285953114E-2</v>
      </c>
      <c r="M79" s="3">
        <v>37.5</v>
      </c>
      <c r="N79" s="1">
        <v>0.118642</v>
      </c>
      <c r="O79" s="1">
        <v>0.21459</v>
      </c>
      <c r="P79" s="1">
        <v>0.14568300000000001</v>
      </c>
      <c r="Q79" s="1">
        <f t="shared" si="12"/>
        <v>0.15963833333333333</v>
      </c>
      <c r="R79" s="1">
        <f t="shared" si="13"/>
        <v>2.8563194104379224E-2</v>
      </c>
      <c r="S79" s="3">
        <v>0.100298</v>
      </c>
      <c r="T79" s="3">
        <v>0.15785299999999999</v>
      </c>
      <c r="U79" s="3">
        <v>9.9152000000000004E-2</v>
      </c>
      <c r="V79" s="1">
        <f t="shared" si="14"/>
        <v>0.11910100000000001</v>
      </c>
      <c r="W79" s="1">
        <f t="shared" si="15"/>
        <v>1.9378823983926319E-2</v>
      </c>
    </row>
    <row r="80" spans="1:23">
      <c r="A80" s="3">
        <v>38</v>
      </c>
      <c r="B80" s="3">
        <v>0.226962</v>
      </c>
      <c r="C80" s="3">
        <v>0.15739800000000001</v>
      </c>
      <c r="D80" s="3">
        <v>0.41673900000000003</v>
      </c>
      <c r="E80" s="1">
        <f t="shared" si="8"/>
        <v>0.26703300000000002</v>
      </c>
      <c r="F80" s="1">
        <f t="shared" si="9"/>
        <v>7.7499897528964537E-2</v>
      </c>
      <c r="G80" s="1">
        <v>0.21221499999999999</v>
      </c>
      <c r="H80" s="1">
        <v>0.16214100000000001</v>
      </c>
      <c r="I80" s="1">
        <v>0.24743100000000001</v>
      </c>
      <c r="J80" s="1">
        <f t="shared" si="10"/>
        <v>0.20726233333333335</v>
      </c>
      <c r="K80" s="1">
        <f t="shared" si="11"/>
        <v>2.4745320805715409E-2</v>
      </c>
      <c r="M80" s="3">
        <v>38</v>
      </c>
      <c r="N80" s="1">
        <v>0.121573</v>
      </c>
      <c r="O80" s="1">
        <v>0.218032</v>
      </c>
      <c r="P80" s="1">
        <v>0.14361399999999999</v>
      </c>
      <c r="Q80" s="1">
        <f t="shared" si="12"/>
        <v>0.16107299999999999</v>
      </c>
      <c r="R80" s="1">
        <f t="shared" si="13"/>
        <v>2.9181599116566641E-2</v>
      </c>
      <c r="S80" s="3">
        <v>0.10052800000000001</v>
      </c>
      <c r="T80" s="3">
        <v>0.16289799999999999</v>
      </c>
      <c r="U80" s="3">
        <v>9.9422999999999997E-2</v>
      </c>
      <c r="V80" s="1">
        <f t="shared" si="14"/>
        <v>0.12094966666666666</v>
      </c>
      <c r="W80" s="1">
        <f t="shared" si="15"/>
        <v>2.0976592179008612E-2</v>
      </c>
    </row>
    <row r="81" spans="1:23">
      <c r="A81" s="3">
        <v>38.5</v>
      </c>
      <c r="B81" s="3">
        <v>0.23000300000000001</v>
      </c>
      <c r="C81" s="3">
        <v>0.164713</v>
      </c>
      <c r="D81" s="3">
        <v>0.425265</v>
      </c>
      <c r="E81" s="1">
        <f t="shared" si="8"/>
        <v>0.27332700000000004</v>
      </c>
      <c r="F81" s="1">
        <f t="shared" si="9"/>
        <v>7.8272095725956697E-2</v>
      </c>
      <c r="G81" s="1">
        <v>0.21485000000000001</v>
      </c>
      <c r="H81" s="1">
        <v>0.165797</v>
      </c>
      <c r="I81" s="1">
        <v>0.25253999999999999</v>
      </c>
      <c r="J81" s="1">
        <f t="shared" si="10"/>
        <v>0.21106233333333332</v>
      </c>
      <c r="K81" s="1">
        <f t="shared" si="11"/>
        <v>2.5112061022102096E-2</v>
      </c>
      <c r="M81" s="3">
        <v>38.5</v>
      </c>
      <c r="N81" s="1">
        <v>0.123278</v>
      </c>
      <c r="O81" s="1">
        <v>0.22142500000000001</v>
      </c>
      <c r="P81" s="1">
        <v>0.142704</v>
      </c>
      <c r="Q81" s="1">
        <f t="shared" si="12"/>
        <v>0.162469</v>
      </c>
      <c r="R81" s="1">
        <f t="shared" si="13"/>
        <v>3.0006664931866975E-2</v>
      </c>
      <c r="S81" s="3">
        <v>0.102413</v>
      </c>
      <c r="T81" s="3">
        <v>0.165662</v>
      </c>
      <c r="U81" s="3">
        <v>9.9206000000000003E-2</v>
      </c>
      <c r="V81" s="1">
        <f t="shared" si="14"/>
        <v>0.12242700000000001</v>
      </c>
      <c r="W81" s="1">
        <f t="shared" si="15"/>
        <v>2.163731445905431E-2</v>
      </c>
    </row>
    <row r="82" spans="1:23">
      <c r="A82" s="3">
        <v>39</v>
      </c>
      <c r="B82" s="3">
        <v>0.23171600000000001</v>
      </c>
      <c r="C82" s="3">
        <v>0.173628</v>
      </c>
      <c r="D82" s="3">
        <v>0.43238399999999999</v>
      </c>
      <c r="E82" s="1">
        <f t="shared" si="8"/>
        <v>0.27924266666666669</v>
      </c>
      <c r="F82" s="1">
        <f t="shared" si="9"/>
        <v>7.838527692820324E-2</v>
      </c>
      <c r="G82" s="1">
        <v>0.217221</v>
      </c>
      <c r="H82" s="1">
        <v>0.168766</v>
      </c>
      <c r="I82" s="1">
        <v>0.260301</v>
      </c>
      <c r="J82" s="1">
        <f t="shared" si="10"/>
        <v>0.21542933333333333</v>
      </c>
      <c r="K82" s="1">
        <f t="shared" si="11"/>
        <v>2.6439059541603395E-2</v>
      </c>
      <c r="M82" s="3">
        <v>39</v>
      </c>
      <c r="N82" s="1">
        <v>0.124754</v>
      </c>
      <c r="O82" s="1">
        <v>0.233684</v>
      </c>
      <c r="P82" s="1">
        <v>0.14504500000000001</v>
      </c>
      <c r="Q82" s="1">
        <f t="shared" si="12"/>
        <v>0.16782766666666668</v>
      </c>
      <c r="R82" s="1">
        <f t="shared" si="13"/>
        <v>3.3445097549732329E-2</v>
      </c>
      <c r="S82" s="3">
        <v>0.104856</v>
      </c>
      <c r="T82" s="3">
        <v>0.170126</v>
      </c>
      <c r="U82" s="3">
        <v>0.100216</v>
      </c>
      <c r="V82" s="1">
        <f t="shared" si="14"/>
        <v>0.12506600000000001</v>
      </c>
      <c r="W82" s="1">
        <f t="shared" si="15"/>
        <v>2.25697814197066E-2</v>
      </c>
    </row>
    <row r="83" spans="1:23">
      <c r="A83" s="3">
        <v>39.5</v>
      </c>
      <c r="B83" s="3">
        <v>0.234872</v>
      </c>
      <c r="C83" s="3">
        <v>0.17941799999999999</v>
      </c>
      <c r="D83" s="3">
        <v>0.43689299999999998</v>
      </c>
      <c r="E83" s="1">
        <f t="shared" si="8"/>
        <v>0.28372766666666666</v>
      </c>
      <c r="F83" s="1">
        <f t="shared" si="9"/>
        <v>7.8237887306030374E-2</v>
      </c>
      <c r="G83" s="1">
        <v>0.21967900000000001</v>
      </c>
      <c r="H83" s="1">
        <v>0.17191699999999999</v>
      </c>
      <c r="I83" s="1">
        <v>0.27050600000000002</v>
      </c>
      <c r="J83" s="1">
        <f t="shared" si="10"/>
        <v>0.22070066666666666</v>
      </c>
      <c r="K83" s="1">
        <f t="shared" si="11"/>
        <v>2.8464776961087391E-2</v>
      </c>
      <c r="M83" s="3">
        <v>39.5</v>
      </c>
      <c r="N83" s="1">
        <v>0.124491</v>
      </c>
      <c r="O83" s="1">
        <v>0.25887300000000002</v>
      </c>
      <c r="P83" s="1">
        <v>0.14562800000000001</v>
      </c>
      <c r="Q83" s="1">
        <f t="shared" si="12"/>
        <v>0.17633066666666666</v>
      </c>
      <c r="R83" s="1">
        <f t="shared" si="13"/>
        <v>4.1719782623008891E-2</v>
      </c>
      <c r="S83" s="3">
        <v>0.10645399999999999</v>
      </c>
      <c r="T83" s="3">
        <v>0.178315</v>
      </c>
      <c r="U83" s="3">
        <v>0.10148</v>
      </c>
      <c r="V83" s="1">
        <f t="shared" si="14"/>
        <v>0.12874966666666668</v>
      </c>
      <c r="W83" s="1">
        <f t="shared" si="15"/>
        <v>2.4824227885497503E-2</v>
      </c>
    </row>
    <row r="84" spans="1:23">
      <c r="A84" s="3">
        <v>40</v>
      </c>
      <c r="B84" s="3">
        <v>0.236566</v>
      </c>
      <c r="C84" s="3">
        <v>0.18009600000000001</v>
      </c>
      <c r="D84" s="3">
        <v>0.43811299999999997</v>
      </c>
      <c r="E84" s="1">
        <f t="shared" si="8"/>
        <v>0.28492499999999998</v>
      </c>
      <c r="F84" s="1">
        <f t="shared" si="9"/>
        <v>7.8309509284207213E-2</v>
      </c>
      <c r="G84" s="1">
        <v>0.221855</v>
      </c>
      <c r="H84" s="1">
        <v>0.17641599999999999</v>
      </c>
      <c r="I84" s="1">
        <v>0.27506799999999998</v>
      </c>
      <c r="J84" s="1">
        <f t="shared" si="10"/>
        <v>0.2244463333333333</v>
      </c>
      <c r="K84" s="1">
        <f t="shared" si="11"/>
        <v>2.8507838292496177E-2</v>
      </c>
      <c r="M84" s="3">
        <v>40</v>
      </c>
      <c r="N84" s="1">
        <v>0.122798</v>
      </c>
      <c r="O84" s="1">
        <v>0.282277</v>
      </c>
      <c r="P84" s="1">
        <v>0.14438400000000001</v>
      </c>
      <c r="Q84" s="1">
        <f t="shared" si="12"/>
        <v>0.18315300000000001</v>
      </c>
      <c r="R84" s="1">
        <f t="shared" si="13"/>
        <v>4.9952191747042816E-2</v>
      </c>
      <c r="S84" s="3">
        <v>0.108692</v>
      </c>
      <c r="T84" s="3">
        <v>0.18607000000000001</v>
      </c>
      <c r="U84" s="3">
        <v>0.100838</v>
      </c>
      <c r="V84" s="1">
        <f t="shared" si="14"/>
        <v>0.13186666666666666</v>
      </c>
      <c r="W84" s="1">
        <f t="shared" si="15"/>
        <v>2.7196337604742132E-2</v>
      </c>
    </row>
    <row r="85" spans="1:23">
      <c r="A85" s="3">
        <v>40.5</v>
      </c>
      <c r="B85" s="3">
        <v>0.241203</v>
      </c>
      <c r="C85" s="3">
        <v>0.17926800000000001</v>
      </c>
      <c r="D85" s="3">
        <v>0.44092799999999999</v>
      </c>
      <c r="E85" s="1">
        <f t="shared" si="8"/>
        <v>0.28713300000000003</v>
      </c>
      <c r="F85" s="1">
        <f t="shared" si="9"/>
        <v>7.8948638525309575E-2</v>
      </c>
      <c r="G85" s="1">
        <v>0.22375</v>
      </c>
      <c r="H85" s="1">
        <v>0.180561</v>
      </c>
      <c r="I85" s="1">
        <v>0.28296199999999999</v>
      </c>
      <c r="J85" s="1">
        <f t="shared" si="10"/>
        <v>0.22909100000000002</v>
      </c>
      <c r="K85" s="1">
        <f t="shared" si="11"/>
        <v>2.9681003526385894E-2</v>
      </c>
      <c r="M85" s="3">
        <v>40.5</v>
      </c>
      <c r="N85" s="1">
        <v>0.121748</v>
      </c>
      <c r="O85" s="1">
        <v>0.306228</v>
      </c>
      <c r="P85" s="1">
        <v>0.14299999999999999</v>
      </c>
      <c r="Q85" s="1">
        <f t="shared" si="12"/>
        <v>0.19032533333333335</v>
      </c>
      <c r="R85" s="1">
        <f t="shared" si="13"/>
        <v>5.8275160464052851E-2</v>
      </c>
      <c r="S85" s="3">
        <v>0.11008999999999999</v>
      </c>
      <c r="T85" s="3">
        <v>0.191887</v>
      </c>
      <c r="U85" s="3">
        <v>0.100606</v>
      </c>
      <c r="V85" s="1">
        <f t="shared" si="14"/>
        <v>0.13419433333333333</v>
      </c>
      <c r="W85" s="1">
        <f t="shared" si="15"/>
        <v>2.8975963626963464E-2</v>
      </c>
    </row>
    <row r="86" spans="1:23">
      <c r="A86" s="3">
        <v>41</v>
      </c>
      <c r="B86" s="3">
        <v>0.24782899999999999</v>
      </c>
      <c r="C86" s="3">
        <v>0.18023900000000001</v>
      </c>
      <c r="D86" s="3">
        <v>0.44512099999999999</v>
      </c>
      <c r="E86" s="1">
        <f t="shared" si="8"/>
        <v>0.29106300000000002</v>
      </c>
      <c r="F86" s="1">
        <f t="shared" si="9"/>
        <v>7.9461736175344119E-2</v>
      </c>
      <c r="G86" s="1">
        <v>0.225937</v>
      </c>
      <c r="H86" s="1">
        <v>0.18564600000000001</v>
      </c>
      <c r="I86" s="1">
        <v>0.29166599999999998</v>
      </c>
      <c r="J86" s="1">
        <f t="shared" si="10"/>
        <v>0.23441633333333334</v>
      </c>
      <c r="K86" s="1">
        <f t="shared" si="11"/>
        <v>3.0897596564206112E-2</v>
      </c>
      <c r="M86" s="3">
        <v>41</v>
      </c>
      <c r="N86" s="1">
        <v>0.12328500000000001</v>
      </c>
      <c r="O86" s="1">
        <v>0.311164</v>
      </c>
      <c r="P86" s="1">
        <v>0.14421900000000001</v>
      </c>
      <c r="Q86" s="1">
        <f t="shared" si="12"/>
        <v>0.19288933333333333</v>
      </c>
      <c r="R86" s="1">
        <f t="shared" si="13"/>
        <v>5.9445298861876203E-2</v>
      </c>
      <c r="S86" s="3">
        <v>0.111556</v>
      </c>
      <c r="T86" s="3">
        <v>0.19653200000000001</v>
      </c>
      <c r="U86" s="3">
        <v>0.101766</v>
      </c>
      <c r="V86" s="1">
        <f t="shared" si="14"/>
        <v>0.13661800000000002</v>
      </c>
      <c r="W86" s="1">
        <f t="shared" si="15"/>
        <v>3.0090012584466159E-2</v>
      </c>
    </row>
    <row r="87" spans="1:23">
      <c r="A87" s="3">
        <v>41.5</v>
      </c>
      <c r="B87" s="3">
        <v>0.25128400000000001</v>
      </c>
      <c r="C87" s="3">
        <v>0.183866</v>
      </c>
      <c r="D87" s="3">
        <v>0.44440099999999999</v>
      </c>
      <c r="E87" s="1">
        <f t="shared" si="8"/>
        <v>0.29318366666666668</v>
      </c>
      <c r="F87" s="1">
        <f t="shared" si="9"/>
        <v>7.8073273502809182E-2</v>
      </c>
      <c r="G87" s="1">
        <v>0.22611300000000001</v>
      </c>
      <c r="H87" s="1">
        <v>0.190466</v>
      </c>
      <c r="I87" s="1">
        <v>0.29909999999999998</v>
      </c>
      <c r="J87" s="1">
        <f t="shared" si="10"/>
        <v>0.23855966666666664</v>
      </c>
      <c r="K87" s="1">
        <f t="shared" si="11"/>
        <v>3.1971477509040974E-2</v>
      </c>
      <c r="M87" s="3">
        <v>41.5</v>
      </c>
      <c r="N87" s="1">
        <v>0.12482500000000001</v>
      </c>
      <c r="O87" s="1">
        <v>0.307176</v>
      </c>
      <c r="P87" s="1">
        <v>0.14410800000000001</v>
      </c>
      <c r="Q87" s="1">
        <f t="shared" si="12"/>
        <v>0.19203633333333334</v>
      </c>
      <c r="R87" s="1">
        <f t="shared" si="13"/>
        <v>5.7838325391656294E-2</v>
      </c>
      <c r="S87" s="3">
        <v>0.11296299999999999</v>
      </c>
      <c r="T87" s="3">
        <v>0.20246500000000001</v>
      </c>
      <c r="U87" s="3">
        <v>0.10259699999999999</v>
      </c>
      <c r="V87" s="1">
        <f t="shared" si="14"/>
        <v>0.13934166666666667</v>
      </c>
      <c r="W87" s="1">
        <f t="shared" si="15"/>
        <v>3.1703206448419563E-2</v>
      </c>
    </row>
    <row r="88" spans="1:23">
      <c r="A88" s="3">
        <v>42</v>
      </c>
      <c r="B88" s="3">
        <v>0.25583299999999998</v>
      </c>
      <c r="C88" s="3">
        <v>0.187921</v>
      </c>
      <c r="D88" s="3">
        <v>0.44803700000000002</v>
      </c>
      <c r="E88" s="1">
        <f t="shared" si="8"/>
        <v>0.29726366666666665</v>
      </c>
      <c r="F88" s="1">
        <f t="shared" si="9"/>
        <v>7.7894070098079055E-2</v>
      </c>
      <c r="G88" s="1">
        <v>0.22570899999999999</v>
      </c>
      <c r="H88" s="1">
        <v>0.19461600000000001</v>
      </c>
      <c r="I88" s="1">
        <v>0.304863</v>
      </c>
      <c r="J88" s="1">
        <f t="shared" si="10"/>
        <v>0.24172933333333332</v>
      </c>
      <c r="K88" s="1">
        <f t="shared" si="11"/>
        <v>3.2818127929206818E-2</v>
      </c>
      <c r="M88" s="3">
        <v>42</v>
      </c>
      <c r="N88" s="1">
        <v>0.12567400000000001</v>
      </c>
      <c r="O88" s="1">
        <v>0.309645</v>
      </c>
      <c r="P88" s="1">
        <v>0.145708</v>
      </c>
      <c r="Q88" s="1">
        <f t="shared" si="12"/>
        <v>0.19367566666666666</v>
      </c>
      <c r="R88" s="1">
        <f t="shared" si="13"/>
        <v>5.8272363359009635E-2</v>
      </c>
      <c r="S88" s="3">
        <v>0.113887</v>
      </c>
      <c r="T88" s="3">
        <v>0.208896</v>
      </c>
      <c r="U88" s="3">
        <v>0.10394</v>
      </c>
      <c r="V88" s="1">
        <f t="shared" si="14"/>
        <v>0.14224099999999998</v>
      </c>
      <c r="W88" s="1">
        <f t="shared" si="15"/>
        <v>3.3450971440801766E-2</v>
      </c>
    </row>
    <row r="89" spans="1:23">
      <c r="A89" s="3">
        <v>42.5</v>
      </c>
      <c r="B89" s="3">
        <v>0.26117299999999999</v>
      </c>
      <c r="C89" s="3">
        <v>0.19330900000000001</v>
      </c>
      <c r="D89" s="3">
        <v>0.452044</v>
      </c>
      <c r="E89" s="1">
        <f t="shared" si="8"/>
        <v>0.3021753333333333</v>
      </c>
      <c r="F89" s="1">
        <f t="shared" si="9"/>
        <v>7.7452875049570949E-2</v>
      </c>
      <c r="G89" s="1">
        <v>0.22652</v>
      </c>
      <c r="H89" s="1">
        <v>0.19769200000000001</v>
      </c>
      <c r="I89" s="1">
        <v>0.312303</v>
      </c>
      <c r="J89" s="1">
        <f t="shared" si="10"/>
        <v>0.245505</v>
      </c>
      <c r="K89" s="1">
        <f t="shared" si="11"/>
        <v>3.4420163659304934E-2</v>
      </c>
      <c r="M89" s="3">
        <v>42.5</v>
      </c>
      <c r="N89" s="1">
        <v>0.12712499999999999</v>
      </c>
      <c r="O89" s="1">
        <v>0.32154199999999999</v>
      </c>
      <c r="P89" s="1">
        <v>0.14885799999999999</v>
      </c>
      <c r="Q89" s="1">
        <f t="shared" si="12"/>
        <v>0.19917499999999999</v>
      </c>
      <c r="R89" s="1">
        <f t="shared" si="13"/>
        <v>6.150431648537636E-2</v>
      </c>
      <c r="S89" s="3">
        <v>0.115604</v>
      </c>
      <c r="T89" s="3">
        <v>0.21329100000000001</v>
      </c>
      <c r="U89" s="3">
        <v>0.104995</v>
      </c>
      <c r="V89" s="1">
        <f t="shared" si="14"/>
        <v>0.14463000000000001</v>
      </c>
      <c r="W89" s="1">
        <f t="shared" si="15"/>
        <v>3.4466831451894955E-2</v>
      </c>
    </row>
    <row r="90" spans="1:23">
      <c r="A90" s="3">
        <v>43</v>
      </c>
      <c r="B90" s="3">
        <v>0.26537899999999998</v>
      </c>
      <c r="C90" s="3">
        <v>0.20427699999999999</v>
      </c>
      <c r="D90" s="3">
        <v>0.45649200000000001</v>
      </c>
      <c r="E90" s="1">
        <f t="shared" si="8"/>
        <v>0.30871599999999999</v>
      </c>
      <c r="F90" s="1">
        <f t="shared" si="9"/>
        <v>7.5964187248553763E-2</v>
      </c>
      <c r="G90" s="1">
        <v>0.226409</v>
      </c>
      <c r="H90" s="1">
        <v>0.20088500000000001</v>
      </c>
      <c r="I90" s="1">
        <v>0.32370100000000002</v>
      </c>
      <c r="J90" s="1">
        <f t="shared" si="10"/>
        <v>0.25033166666666667</v>
      </c>
      <c r="K90" s="1">
        <f t="shared" si="11"/>
        <v>3.7417299694719325E-2</v>
      </c>
      <c r="M90" s="3">
        <v>43</v>
      </c>
      <c r="N90" s="1">
        <v>0.130304</v>
      </c>
      <c r="O90" s="1">
        <v>0.31904199999999999</v>
      </c>
      <c r="P90" s="1">
        <v>0.151584</v>
      </c>
      <c r="Q90" s="1">
        <f t="shared" si="12"/>
        <v>0.20030999999999999</v>
      </c>
      <c r="R90" s="1">
        <f t="shared" si="13"/>
        <v>5.9682983247600303E-2</v>
      </c>
      <c r="S90" s="3">
        <v>0.11444699999999999</v>
      </c>
      <c r="T90" s="3">
        <v>0.21909200000000001</v>
      </c>
      <c r="U90" s="3">
        <v>0.105889</v>
      </c>
      <c r="V90" s="1">
        <f t="shared" si="14"/>
        <v>0.14647600000000002</v>
      </c>
      <c r="W90" s="1">
        <f t="shared" si="15"/>
        <v>3.6391951642270173E-2</v>
      </c>
    </row>
    <row r="91" spans="1:23">
      <c r="A91" s="3">
        <v>43.5</v>
      </c>
      <c r="B91" s="3">
        <v>0.26996700000000001</v>
      </c>
      <c r="C91" s="3">
        <v>0.20995</v>
      </c>
      <c r="D91" s="3">
        <v>0.46278399999999997</v>
      </c>
      <c r="E91" s="1">
        <f t="shared" si="8"/>
        <v>0.31423366666666669</v>
      </c>
      <c r="F91" s="1">
        <f t="shared" si="9"/>
        <v>7.6269065861884297E-2</v>
      </c>
      <c r="G91" s="1">
        <v>0.225772</v>
      </c>
      <c r="H91" s="1">
        <v>0.204706</v>
      </c>
      <c r="I91" s="1">
        <v>0.33199699999999999</v>
      </c>
      <c r="J91" s="1">
        <f t="shared" si="10"/>
        <v>0.25415833333333332</v>
      </c>
      <c r="K91" s="1">
        <f t="shared" si="11"/>
        <v>3.9391571054111375E-2</v>
      </c>
      <c r="M91" s="3">
        <v>43.5</v>
      </c>
      <c r="N91" s="1">
        <v>0.130581</v>
      </c>
      <c r="O91" s="1">
        <v>0.316328</v>
      </c>
      <c r="P91" s="1">
        <v>0.15179899999999999</v>
      </c>
      <c r="Q91" s="1">
        <f t="shared" si="12"/>
        <v>0.19956933333333335</v>
      </c>
      <c r="R91" s="1">
        <f t="shared" si="13"/>
        <v>5.869977445252901E-2</v>
      </c>
      <c r="S91" s="3">
        <v>0.115257</v>
      </c>
      <c r="T91" s="3">
        <v>0.22414000000000001</v>
      </c>
      <c r="U91" s="3">
        <v>0.106174</v>
      </c>
      <c r="V91" s="1">
        <f t="shared" si="14"/>
        <v>0.14852366666666666</v>
      </c>
      <c r="W91" s="1">
        <f t="shared" si="15"/>
        <v>3.7898978096747908E-2</v>
      </c>
    </row>
    <row r="92" spans="1:23">
      <c r="A92" s="3">
        <v>44</v>
      </c>
      <c r="B92" s="3">
        <v>0.27427499999999999</v>
      </c>
      <c r="C92" s="3">
        <v>0.217171</v>
      </c>
      <c r="D92" s="3">
        <v>0.46620099999999998</v>
      </c>
      <c r="E92" s="1">
        <f t="shared" si="8"/>
        <v>0.31921566666666662</v>
      </c>
      <c r="F92" s="1">
        <f t="shared" si="9"/>
        <v>7.5318729112426708E-2</v>
      </c>
      <c r="G92" s="1">
        <v>0.22589600000000001</v>
      </c>
      <c r="H92" s="1">
        <v>0.20836099999999999</v>
      </c>
      <c r="I92" s="1">
        <v>0.33916200000000002</v>
      </c>
      <c r="J92" s="1">
        <f t="shared" si="10"/>
        <v>0.25780633333333336</v>
      </c>
      <c r="K92" s="1">
        <f t="shared" si="11"/>
        <v>4.0991574054242384E-2</v>
      </c>
      <c r="M92" s="3">
        <v>44</v>
      </c>
      <c r="N92" s="1">
        <v>0.130297</v>
      </c>
      <c r="O92" s="1">
        <v>0.31909599999999999</v>
      </c>
      <c r="P92" s="1">
        <v>0.151282</v>
      </c>
      <c r="Q92" s="1">
        <f t="shared" si="12"/>
        <v>0.20022499999999999</v>
      </c>
      <c r="R92" s="1">
        <f t="shared" si="13"/>
        <v>5.9743419545586769E-2</v>
      </c>
      <c r="S92" s="3">
        <v>0.115922</v>
      </c>
      <c r="T92" s="3">
        <v>0.231155</v>
      </c>
      <c r="U92" s="3">
        <v>0.10645</v>
      </c>
      <c r="V92" s="1">
        <f t="shared" si="14"/>
        <v>0.15117566666666665</v>
      </c>
      <c r="W92" s="1">
        <f t="shared" si="15"/>
        <v>4.0083038874871343E-2</v>
      </c>
    </row>
    <row r="93" spans="1:23">
      <c r="A93" s="3">
        <v>44.5</v>
      </c>
      <c r="B93" s="3">
        <v>0.27706700000000001</v>
      </c>
      <c r="C93" s="3">
        <v>0.224079</v>
      </c>
      <c r="D93" s="3">
        <v>0.46646399999999999</v>
      </c>
      <c r="E93" s="1">
        <f t="shared" si="8"/>
        <v>0.32253666666666664</v>
      </c>
      <c r="F93" s="1">
        <f t="shared" si="9"/>
        <v>7.3571371235314445E-2</v>
      </c>
      <c r="G93" s="1">
        <v>0.22597100000000001</v>
      </c>
      <c r="H93" s="1">
        <v>0.213085</v>
      </c>
      <c r="I93" s="1">
        <v>0.34853200000000001</v>
      </c>
      <c r="J93" s="1">
        <f t="shared" si="10"/>
        <v>0.26252933333333334</v>
      </c>
      <c r="K93" s="1">
        <f t="shared" si="11"/>
        <v>4.3161928649885224E-2</v>
      </c>
      <c r="M93" s="3">
        <v>44.5</v>
      </c>
      <c r="N93" s="1">
        <v>0.129525</v>
      </c>
      <c r="O93" s="1">
        <v>0.322073</v>
      </c>
      <c r="P93" s="1">
        <v>0.153751</v>
      </c>
      <c r="Q93" s="1">
        <f t="shared" si="12"/>
        <v>0.20178300000000002</v>
      </c>
      <c r="R93" s="1">
        <f t="shared" si="13"/>
        <v>6.0550221150160385E-2</v>
      </c>
      <c r="S93" s="3">
        <v>0.11534700000000001</v>
      </c>
      <c r="T93" s="3">
        <v>0.23602799999999999</v>
      </c>
      <c r="U93" s="3">
        <v>0.107645</v>
      </c>
      <c r="V93" s="1">
        <f t="shared" si="14"/>
        <v>0.15300666666666665</v>
      </c>
      <c r="W93" s="1">
        <f t="shared" si="15"/>
        <v>4.1570167758194665E-2</v>
      </c>
    </row>
    <row r="94" spans="1:23">
      <c r="A94" s="3">
        <v>45</v>
      </c>
      <c r="B94" s="3">
        <v>0.28037299999999998</v>
      </c>
      <c r="C94" s="3">
        <v>0.23392399999999999</v>
      </c>
      <c r="D94" s="3">
        <v>0.46755999999999998</v>
      </c>
      <c r="E94" s="1">
        <f t="shared" si="8"/>
        <v>0.32728566666666664</v>
      </c>
      <c r="F94" s="1">
        <f t="shared" si="9"/>
        <v>7.1407384875639926E-2</v>
      </c>
      <c r="G94" s="1">
        <v>0.22692100000000001</v>
      </c>
      <c r="H94" s="1">
        <v>0.21771399999999999</v>
      </c>
      <c r="I94" s="1">
        <v>0.35588799999999998</v>
      </c>
      <c r="J94" s="1">
        <f t="shared" si="10"/>
        <v>0.26684099999999999</v>
      </c>
      <c r="K94" s="1">
        <f t="shared" si="11"/>
        <v>4.4602759141111427E-2</v>
      </c>
      <c r="M94" s="3">
        <v>45</v>
      </c>
      <c r="N94" s="1">
        <v>0.125441</v>
      </c>
      <c r="O94" s="1">
        <v>0.31060199999999999</v>
      </c>
      <c r="P94" s="1">
        <v>0.15557799999999999</v>
      </c>
      <c r="Q94" s="1">
        <f t="shared" si="12"/>
        <v>0.19720699999999999</v>
      </c>
      <c r="R94" s="1">
        <f t="shared" si="13"/>
        <v>5.7361076265472342E-2</v>
      </c>
      <c r="S94" s="3">
        <v>0.114929</v>
      </c>
      <c r="T94" s="3">
        <v>0.24057400000000001</v>
      </c>
      <c r="U94" s="3">
        <v>0.108755</v>
      </c>
      <c r="V94" s="1">
        <f t="shared" si="14"/>
        <v>0.15475266666666668</v>
      </c>
      <c r="W94" s="1">
        <f t="shared" si="15"/>
        <v>4.2947663926898028E-2</v>
      </c>
    </row>
    <row r="95" spans="1:23">
      <c r="A95" s="3">
        <v>45.5</v>
      </c>
      <c r="B95" s="3">
        <v>0.28531800000000002</v>
      </c>
      <c r="C95" s="3">
        <v>0.24444199999999999</v>
      </c>
      <c r="D95" s="3">
        <v>0.46650900000000001</v>
      </c>
      <c r="E95" s="1">
        <f t="shared" si="8"/>
        <v>0.33208966666666667</v>
      </c>
      <c r="F95" s="1">
        <f t="shared" si="9"/>
        <v>6.8237647781688449E-2</v>
      </c>
      <c r="G95" s="1">
        <v>0.229852</v>
      </c>
      <c r="H95" s="1">
        <v>0.22248799999999999</v>
      </c>
      <c r="I95" s="1">
        <v>0.360462</v>
      </c>
      <c r="J95" s="1">
        <f t="shared" si="10"/>
        <v>0.27093400000000001</v>
      </c>
      <c r="K95" s="1">
        <f t="shared" si="11"/>
        <v>4.4814447863756275E-2</v>
      </c>
      <c r="M95" s="3">
        <v>45.5</v>
      </c>
      <c r="N95" s="1">
        <v>0.12414500000000001</v>
      </c>
      <c r="O95" s="1">
        <v>0.29299900000000001</v>
      </c>
      <c r="P95" s="1">
        <v>0.15172099999999999</v>
      </c>
      <c r="Q95" s="1">
        <f t="shared" si="12"/>
        <v>0.18962166666666666</v>
      </c>
      <c r="R95" s="1">
        <f t="shared" si="13"/>
        <v>5.229806793541978E-2</v>
      </c>
      <c r="S95" s="3">
        <v>0.115107</v>
      </c>
      <c r="T95" s="3">
        <v>0.247227</v>
      </c>
      <c r="U95" s="3">
        <v>0.10897900000000001</v>
      </c>
      <c r="V95" s="1">
        <f t="shared" si="14"/>
        <v>0.15710433333333332</v>
      </c>
      <c r="W95" s="1">
        <f t="shared" si="15"/>
        <v>4.5096043364258799E-2</v>
      </c>
    </row>
    <row r="96" spans="1:23">
      <c r="A96" s="3">
        <v>46</v>
      </c>
      <c r="B96" s="3">
        <v>0.294016</v>
      </c>
      <c r="C96" s="3">
        <v>0.25450800000000001</v>
      </c>
      <c r="D96" s="3">
        <v>0.46723300000000001</v>
      </c>
      <c r="E96" s="1">
        <f t="shared" si="8"/>
        <v>0.33858566666666667</v>
      </c>
      <c r="F96" s="1">
        <f t="shared" si="9"/>
        <v>6.5326928588276559E-2</v>
      </c>
      <c r="G96" s="1">
        <v>0.232908</v>
      </c>
      <c r="H96" s="1">
        <v>0.22667300000000001</v>
      </c>
      <c r="I96" s="1">
        <v>0.36642400000000003</v>
      </c>
      <c r="J96" s="1">
        <f t="shared" si="10"/>
        <v>0.27533500000000005</v>
      </c>
      <c r="K96" s="1">
        <f t="shared" si="11"/>
        <v>4.5580051363873289E-2</v>
      </c>
      <c r="M96" s="3">
        <v>46</v>
      </c>
      <c r="N96" s="1">
        <v>0.121811</v>
      </c>
      <c r="O96" s="1">
        <v>0.288242</v>
      </c>
      <c r="P96" s="1">
        <v>0.150639</v>
      </c>
      <c r="Q96" s="1">
        <f t="shared" si="12"/>
        <v>0.18689733333333333</v>
      </c>
      <c r="R96" s="1">
        <f t="shared" si="13"/>
        <v>5.1351142448613357E-2</v>
      </c>
      <c r="S96" s="3">
        <v>0.11507199999999999</v>
      </c>
      <c r="T96" s="3">
        <v>0.25411099999999998</v>
      </c>
      <c r="U96" s="3">
        <v>0.10943899999999999</v>
      </c>
      <c r="V96" s="1">
        <f t="shared" si="14"/>
        <v>0.15954066666666666</v>
      </c>
      <c r="W96" s="1">
        <f t="shared" si="15"/>
        <v>4.7313118802059295E-2</v>
      </c>
    </row>
    <row r="97" spans="1:23">
      <c r="A97" s="3">
        <v>46.5</v>
      </c>
      <c r="B97" s="3">
        <v>0.30362099999999997</v>
      </c>
      <c r="C97" s="3">
        <v>0.26597999999999999</v>
      </c>
      <c r="D97" s="3">
        <v>0.46609699999999998</v>
      </c>
      <c r="E97" s="1">
        <f t="shared" si="8"/>
        <v>0.34523266666666669</v>
      </c>
      <c r="F97" s="1">
        <f t="shared" si="9"/>
        <v>6.1401279911560275E-2</v>
      </c>
      <c r="G97" s="1">
        <v>0.236485</v>
      </c>
      <c r="H97" s="1">
        <v>0.231351</v>
      </c>
      <c r="I97" s="1">
        <v>0.37284899999999999</v>
      </c>
      <c r="J97" s="1">
        <f t="shared" si="10"/>
        <v>0.28022833333333336</v>
      </c>
      <c r="K97" s="1">
        <f t="shared" si="11"/>
        <v>4.6334042234385052E-2</v>
      </c>
      <c r="M97" s="3">
        <v>46.5</v>
      </c>
      <c r="N97" s="1">
        <v>0.12027500000000001</v>
      </c>
      <c r="O97" s="1">
        <v>0.29418100000000003</v>
      </c>
      <c r="P97" s="1">
        <v>0.15095800000000001</v>
      </c>
      <c r="Q97" s="1">
        <f t="shared" si="12"/>
        <v>0.18847133333333335</v>
      </c>
      <c r="R97" s="1">
        <f t="shared" si="13"/>
        <v>5.3591858344134477E-2</v>
      </c>
      <c r="S97" s="3">
        <v>0.114358</v>
      </c>
      <c r="T97" s="3">
        <v>0.26178800000000002</v>
      </c>
      <c r="U97" s="3">
        <v>0.110942</v>
      </c>
      <c r="V97" s="1">
        <f t="shared" si="14"/>
        <v>0.16236266666666668</v>
      </c>
      <c r="W97" s="1">
        <f t="shared" si="15"/>
        <v>4.9722446122897515E-2</v>
      </c>
    </row>
    <row r="98" spans="1:23">
      <c r="A98" s="3">
        <v>47</v>
      </c>
      <c r="B98" s="3">
        <v>0.31246600000000002</v>
      </c>
      <c r="C98" s="3">
        <v>0.27638800000000002</v>
      </c>
      <c r="D98" s="3">
        <v>0.46811599999999998</v>
      </c>
      <c r="E98" s="1">
        <f t="shared" si="8"/>
        <v>0.35232333333333332</v>
      </c>
      <c r="F98" s="1">
        <f t="shared" si="9"/>
        <v>5.8825622992403966E-2</v>
      </c>
      <c r="G98" s="1">
        <v>0.239152</v>
      </c>
      <c r="H98" s="1">
        <v>0.23852599999999999</v>
      </c>
      <c r="I98" s="1">
        <v>0.37937700000000002</v>
      </c>
      <c r="J98" s="1">
        <f t="shared" si="10"/>
        <v>0.28568500000000002</v>
      </c>
      <c r="K98" s="1">
        <f t="shared" si="11"/>
        <v>4.6846348548561734E-2</v>
      </c>
      <c r="M98" s="3">
        <v>47</v>
      </c>
      <c r="N98" s="1">
        <v>0.121629</v>
      </c>
      <c r="O98" s="1">
        <v>0.31279899999999999</v>
      </c>
      <c r="P98" s="1">
        <v>0.14876300000000001</v>
      </c>
      <c r="Q98" s="1">
        <f t="shared" si="12"/>
        <v>0.19439700000000001</v>
      </c>
      <c r="R98" s="1">
        <f t="shared" si="13"/>
        <v>5.9716939785402032E-2</v>
      </c>
      <c r="S98" s="3">
        <v>0.114107</v>
      </c>
      <c r="T98" s="3">
        <v>0.26610600000000001</v>
      </c>
      <c r="U98" s="3">
        <v>0.112621</v>
      </c>
      <c r="V98" s="1">
        <f t="shared" si="14"/>
        <v>0.16427800000000001</v>
      </c>
      <c r="W98" s="1">
        <f t="shared" si="15"/>
        <v>5.0915807096945202E-2</v>
      </c>
    </row>
    <row r="99" spans="1:23">
      <c r="A99" s="3">
        <v>47.5</v>
      </c>
      <c r="B99" s="3">
        <v>0.31911699999999998</v>
      </c>
      <c r="C99" s="3">
        <v>0.28571099999999999</v>
      </c>
      <c r="D99" s="3">
        <v>0.46935300000000002</v>
      </c>
      <c r="E99" s="1">
        <f t="shared" si="8"/>
        <v>0.35806033333333326</v>
      </c>
      <c r="F99" s="1">
        <f t="shared" si="9"/>
        <v>5.6475757186405198E-2</v>
      </c>
      <c r="G99" s="1">
        <v>0.24262600000000001</v>
      </c>
      <c r="H99" s="1">
        <v>0.24526600000000001</v>
      </c>
      <c r="I99" s="1">
        <v>0.38763300000000001</v>
      </c>
      <c r="J99" s="1">
        <f t="shared" si="10"/>
        <v>0.29184166666666667</v>
      </c>
      <c r="K99" s="1">
        <f t="shared" si="11"/>
        <v>4.7901729461935438E-2</v>
      </c>
      <c r="M99" s="3">
        <v>47.5</v>
      </c>
      <c r="N99" s="1">
        <v>0.12141</v>
      </c>
      <c r="O99" s="1">
        <v>0.32951999999999998</v>
      </c>
      <c r="P99" s="1">
        <v>0.14647499999999999</v>
      </c>
      <c r="Q99" s="1">
        <f t="shared" si="12"/>
        <v>0.19913499999999998</v>
      </c>
      <c r="R99" s="1">
        <f t="shared" si="13"/>
        <v>6.5592808866521357E-2</v>
      </c>
      <c r="S99" s="3">
        <v>0.114342</v>
      </c>
      <c r="T99" s="3">
        <v>0.271235</v>
      </c>
      <c r="U99" s="3">
        <v>0.11361300000000001</v>
      </c>
      <c r="V99" s="1">
        <f t="shared" si="14"/>
        <v>0.16639666666666666</v>
      </c>
      <c r="W99" s="1">
        <f t="shared" si="15"/>
        <v>5.2419589093942516E-2</v>
      </c>
    </row>
    <row r="100" spans="1:23">
      <c r="A100" s="3">
        <v>48</v>
      </c>
      <c r="B100" s="3">
        <v>0.32750499999999999</v>
      </c>
      <c r="C100" s="3">
        <v>0.28984900000000002</v>
      </c>
      <c r="D100" s="3">
        <v>0.47730699999999998</v>
      </c>
      <c r="E100" s="1">
        <f t="shared" si="8"/>
        <v>0.36488699999999996</v>
      </c>
      <c r="F100" s="1">
        <f t="shared" si="9"/>
        <v>5.725145088117873E-2</v>
      </c>
      <c r="G100" s="1">
        <v>0.24704899999999999</v>
      </c>
      <c r="H100" s="1">
        <v>0.25088100000000002</v>
      </c>
      <c r="I100" s="1">
        <v>0.39744600000000002</v>
      </c>
      <c r="J100" s="1">
        <f t="shared" si="10"/>
        <v>0.29845866666666665</v>
      </c>
      <c r="K100" s="1">
        <f t="shared" si="11"/>
        <v>4.9506027162805659E-2</v>
      </c>
      <c r="M100" s="3">
        <v>48</v>
      </c>
      <c r="N100" s="1">
        <v>0.12134200000000001</v>
      </c>
      <c r="O100" s="1">
        <v>0.33307599999999998</v>
      </c>
      <c r="P100" s="1">
        <v>0.14797299999999999</v>
      </c>
      <c r="Q100" s="1">
        <f t="shared" si="12"/>
        <v>0.200797</v>
      </c>
      <c r="R100" s="1">
        <f t="shared" si="13"/>
        <v>6.6584790357858734E-2</v>
      </c>
      <c r="S100" s="3">
        <v>0.115453</v>
      </c>
      <c r="T100" s="3">
        <v>0.27790399999999998</v>
      </c>
      <c r="U100" s="3">
        <v>0.11448700000000001</v>
      </c>
      <c r="V100" s="1">
        <f t="shared" si="14"/>
        <v>0.16928133333333331</v>
      </c>
      <c r="W100" s="1">
        <f t="shared" si="15"/>
        <v>5.4312049228918316E-2</v>
      </c>
    </row>
    <row r="101" spans="1:23">
      <c r="A101" s="3">
        <v>48.5</v>
      </c>
      <c r="B101" s="3">
        <v>0.336899</v>
      </c>
      <c r="C101" s="3">
        <v>0.30027900000000002</v>
      </c>
      <c r="D101" s="3">
        <v>0.48576999999999998</v>
      </c>
      <c r="E101" s="1">
        <f t="shared" si="8"/>
        <v>0.37431600000000004</v>
      </c>
      <c r="F101" s="1">
        <f t="shared" si="9"/>
        <v>5.6720812426598086E-2</v>
      </c>
      <c r="G101" s="1">
        <v>0.25268200000000002</v>
      </c>
      <c r="H101" s="1">
        <v>0.25698599999999999</v>
      </c>
      <c r="I101" s="1">
        <v>0.40649800000000003</v>
      </c>
      <c r="J101" s="1">
        <f t="shared" si="10"/>
        <v>0.3053886666666667</v>
      </c>
      <c r="K101" s="1">
        <f t="shared" si="11"/>
        <v>5.0569932006194245E-2</v>
      </c>
      <c r="M101" s="3">
        <v>48.5</v>
      </c>
      <c r="N101" s="1">
        <v>0.117549</v>
      </c>
      <c r="O101" s="1">
        <v>0.33158199999999999</v>
      </c>
      <c r="P101" s="1">
        <v>0.14928</v>
      </c>
      <c r="Q101" s="1">
        <f t="shared" si="12"/>
        <v>0.19947033333333333</v>
      </c>
      <c r="R101" s="1">
        <f t="shared" si="13"/>
        <v>6.6687913553440156E-2</v>
      </c>
      <c r="S101" s="3">
        <v>0.11511399999999999</v>
      </c>
      <c r="T101" s="3">
        <v>0.28455399999999997</v>
      </c>
      <c r="U101" s="3">
        <v>0.11596099999999999</v>
      </c>
      <c r="V101" s="1">
        <f t="shared" si="14"/>
        <v>0.17187633333333333</v>
      </c>
      <c r="W101" s="1">
        <f t="shared" si="15"/>
        <v>5.6339363906991728E-2</v>
      </c>
    </row>
    <row r="102" spans="1:23">
      <c r="A102" s="3">
        <v>49</v>
      </c>
      <c r="B102" s="3">
        <v>0.347105</v>
      </c>
      <c r="C102" s="3">
        <v>0.31028800000000001</v>
      </c>
      <c r="D102" s="3">
        <v>0.49252299999999999</v>
      </c>
      <c r="E102" s="1">
        <f t="shared" si="8"/>
        <v>0.38330533333333333</v>
      </c>
      <c r="F102" s="1">
        <f t="shared" si="9"/>
        <v>5.563346386942955E-2</v>
      </c>
      <c r="G102" s="1">
        <v>0.25878600000000002</v>
      </c>
      <c r="H102" s="1">
        <v>0.26444099999999998</v>
      </c>
      <c r="I102" s="1">
        <v>0.41304299999999999</v>
      </c>
      <c r="J102" s="1">
        <f t="shared" si="10"/>
        <v>0.31208999999999998</v>
      </c>
      <c r="K102" s="1">
        <f t="shared" si="11"/>
        <v>5.0502890719245082E-2</v>
      </c>
      <c r="M102" s="3">
        <v>49</v>
      </c>
      <c r="N102" s="1">
        <v>0.114429</v>
      </c>
      <c r="O102" s="1">
        <v>0.33082</v>
      </c>
      <c r="P102" s="1">
        <v>0.15169199999999999</v>
      </c>
      <c r="Q102" s="1">
        <f t="shared" si="12"/>
        <v>0.19898033333333331</v>
      </c>
      <c r="R102" s="1">
        <f t="shared" si="13"/>
        <v>6.6791731205624913E-2</v>
      </c>
      <c r="S102" s="3">
        <v>0.11441999999999999</v>
      </c>
      <c r="T102" s="3">
        <v>0.28995900000000002</v>
      </c>
      <c r="U102" s="3">
        <v>0.11840100000000001</v>
      </c>
      <c r="V102" s="1">
        <f t="shared" si="14"/>
        <v>0.17426</v>
      </c>
      <c r="W102" s="1">
        <f t="shared" si="15"/>
        <v>5.786091381062005E-2</v>
      </c>
    </row>
    <row r="103" spans="1:23">
      <c r="A103" s="3">
        <v>49.5</v>
      </c>
      <c r="B103" s="3">
        <v>0.35880400000000001</v>
      </c>
      <c r="C103" s="3">
        <v>0.32113999999999998</v>
      </c>
      <c r="D103" s="3">
        <v>0.50370800000000004</v>
      </c>
      <c r="E103" s="1">
        <f t="shared" si="8"/>
        <v>0.39455066666666666</v>
      </c>
      <c r="F103" s="1">
        <f t="shared" si="9"/>
        <v>5.5651105976830872E-2</v>
      </c>
      <c r="G103" s="1">
        <v>0.26360800000000001</v>
      </c>
      <c r="H103" s="1">
        <v>0.27121800000000001</v>
      </c>
      <c r="I103" s="1">
        <v>0.41940899999999998</v>
      </c>
      <c r="J103" s="1">
        <f t="shared" si="10"/>
        <v>0.3180783333333333</v>
      </c>
      <c r="K103" s="1">
        <f t="shared" si="11"/>
        <v>5.0712937305101138E-2</v>
      </c>
      <c r="M103" s="3">
        <v>49.5</v>
      </c>
      <c r="N103" s="1">
        <v>0.11382200000000001</v>
      </c>
      <c r="O103" s="1">
        <v>0.322409</v>
      </c>
      <c r="P103" s="1">
        <v>0.149842</v>
      </c>
      <c r="Q103" s="1">
        <f t="shared" si="12"/>
        <v>0.19535766666666668</v>
      </c>
      <c r="R103" s="1">
        <f t="shared" si="13"/>
        <v>6.4371036645200705E-2</v>
      </c>
      <c r="S103" s="3">
        <v>0.11385199999999999</v>
      </c>
      <c r="T103" s="3">
        <v>0.29927700000000002</v>
      </c>
      <c r="U103" s="3">
        <v>0.120988</v>
      </c>
      <c r="V103" s="1">
        <f t="shared" si="14"/>
        <v>0.17803900000000003</v>
      </c>
      <c r="W103" s="1">
        <f t="shared" si="15"/>
        <v>6.0653991643859116E-2</v>
      </c>
    </row>
    <row r="104" spans="1:23">
      <c r="A104" s="3">
        <v>50</v>
      </c>
      <c r="B104" s="3">
        <v>0.37037799999999999</v>
      </c>
      <c r="C104" s="3">
        <v>0.33387899999999998</v>
      </c>
      <c r="D104" s="3">
        <v>0.50741499999999995</v>
      </c>
      <c r="E104" s="1">
        <f t="shared" si="8"/>
        <v>0.40389066666666662</v>
      </c>
      <c r="F104" s="1">
        <f t="shared" si="9"/>
        <v>5.2823637210164878E-2</v>
      </c>
      <c r="G104" s="1">
        <v>0.26784000000000002</v>
      </c>
      <c r="H104" s="1">
        <v>0.28032600000000002</v>
      </c>
      <c r="I104" s="1">
        <v>0.42263899999999999</v>
      </c>
      <c r="J104" s="1">
        <f t="shared" si="10"/>
        <v>0.32360166666666668</v>
      </c>
      <c r="K104" s="1">
        <f t="shared" si="11"/>
        <v>4.9649673024547127E-2</v>
      </c>
      <c r="M104" s="3">
        <v>50</v>
      </c>
      <c r="N104" s="1">
        <v>0.11409</v>
      </c>
      <c r="O104" s="1">
        <v>0.33250999999999997</v>
      </c>
      <c r="P104" s="1">
        <v>0.15065500000000001</v>
      </c>
      <c r="Q104" s="1">
        <f t="shared" si="12"/>
        <v>0.19908499999999998</v>
      </c>
      <c r="R104" s="1">
        <f t="shared" si="13"/>
        <v>6.7542388603996931E-2</v>
      </c>
      <c r="S104" s="3">
        <v>0.11340799999999999</v>
      </c>
      <c r="T104" s="3">
        <v>0.30322199999999999</v>
      </c>
      <c r="U104" s="3">
        <v>0.122027</v>
      </c>
      <c r="V104" s="1">
        <f t="shared" si="14"/>
        <v>0.17955233333333331</v>
      </c>
      <c r="W104" s="1">
        <f t="shared" si="15"/>
        <v>6.1884870607533095E-2</v>
      </c>
    </row>
    <row r="105" spans="1:23">
      <c r="A105" s="3">
        <v>50.5</v>
      </c>
      <c r="B105" s="3">
        <v>0.37865700000000002</v>
      </c>
      <c r="C105" s="3">
        <v>0.34232800000000002</v>
      </c>
      <c r="D105" s="3">
        <v>0.51479399999999997</v>
      </c>
      <c r="E105" s="1">
        <f t="shared" si="8"/>
        <v>0.41192633333333334</v>
      </c>
      <c r="F105" s="1">
        <f t="shared" si="9"/>
        <v>5.2492115897956174E-2</v>
      </c>
      <c r="G105" s="1">
        <v>0.27193099999999998</v>
      </c>
      <c r="H105" s="1">
        <v>0.28812500000000002</v>
      </c>
      <c r="I105" s="1">
        <v>0.423234</v>
      </c>
      <c r="J105" s="1">
        <f t="shared" si="10"/>
        <v>0.32776333333333335</v>
      </c>
      <c r="K105" s="1">
        <f t="shared" si="11"/>
        <v>4.7963693054689255E-2</v>
      </c>
      <c r="M105" s="3">
        <v>50.5</v>
      </c>
      <c r="N105" s="1">
        <v>0.113006</v>
      </c>
      <c r="O105" s="1">
        <v>0.33491300000000002</v>
      </c>
      <c r="P105" s="1">
        <v>0.151006</v>
      </c>
      <c r="Q105" s="1">
        <f t="shared" si="12"/>
        <v>0.19964166666666669</v>
      </c>
      <c r="R105" s="1">
        <f t="shared" si="13"/>
        <v>6.8519462481675772E-2</v>
      </c>
      <c r="S105" s="3">
        <v>0.113791</v>
      </c>
      <c r="T105" s="3">
        <v>0.30257600000000001</v>
      </c>
      <c r="U105" s="3">
        <v>0.123141</v>
      </c>
      <c r="V105" s="1">
        <f t="shared" si="14"/>
        <v>0.17983600000000002</v>
      </c>
      <c r="W105" s="1">
        <f t="shared" si="15"/>
        <v>6.1429326126316304E-2</v>
      </c>
    </row>
    <row r="106" spans="1:23">
      <c r="A106" s="3">
        <v>51</v>
      </c>
      <c r="B106" s="3">
        <v>0.382938</v>
      </c>
      <c r="C106" s="3">
        <v>0.353466</v>
      </c>
      <c r="D106" s="3">
        <v>0.51529800000000003</v>
      </c>
      <c r="E106" s="1">
        <f t="shared" si="8"/>
        <v>0.41723400000000005</v>
      </c>
      <c r="F106" s="1">
        <f t="shared" si="9"/>
        <v>4.9764648657455619E-2</v>
      </c>
      <c r="G106" s="1">
        <v>0.27491599999999999</v>
      </c>
      <c r="H106" s="1">
        <v>0.29770600000000003</v>
      </c>
      <c r="I106" s="1">
        <v>0.42237799999999998</v>
      </c>
      <c r="J106" s="1">
        <f t="shared" si="10"/>
        <v>0.33166666666666661</v>
      </c>
      <c r="K106" s="1">
        <f t="shared" si="11"/>
        <v>4.5830323009020069E-2</v>
      </c>
      <c r="M106" s="3">
        <v>51</v>
      </c>
      <c r="N106" s="1">
        <v>0.115637</v>
      </c>
      <c r="O106" s="1">
        <v>0.33283800000000002</v>
      </c>
      <c r="P106" s="1">
        <v>0.157337</v>
      </c>
      <c r="Q106" s="1">
        <f t="shared" si="12"/>
        <v>0.20193733333333333</v>
      </c>
      <c r="R106" s="1">
        <f t="shared" si="13"/>
        <v>6.654813020246661E-2</v>
      </c>
      <c r="S106" s="3">
        <v>0.11500299999999999</v>
      </c>
      <c r="T106" s="3">
        <v>0.30659799999999998</v>
      </c>
      <c r="U106" s="3">
        <v>0.12446</v>
      </c>
      <c r="V106" s="1">
        <f t="shared" si="14"/>
        <v>0.18202033333333334</v>
      </c>
      <c r="W106" s="1">
        <f t="shared" si="15"/>
        <v>6.2348629993858776E-2</v>
      </c>
    </row>
    <row r="107" spans="1:23">
      <c r="A107" s="3">
        <v>51.5</v>
      </c>
      <c r="B107" s="3">
        <v>0.385905</v>
      </c>
      <c r="C107" s="3">
        <v>0.360703</v>
      </c>
      <c r="D107" s="3">
        <v>0.51077899999999998</v>
      </c>
      <c r="E107" s="1">
        <f t="shared" si="8"/>
        <v>0.41912900000000003</v>
      </c>
      <c r="F107" s="1">
        <f t="shared" si="9"/>
        <v>4.6398911898161109E-2</v>
      </c>
      <c r="G107" s="1">
        <v>0.27810699999999999</v>
      </c>
      <c r="H107" s="1">
        <v>0.306199</v>
      </c>
      <c r="I107" s="1">
        <v>0.42730299999999999</v>
      </c>
      <c r="J107" s="1">
        <f t="shared" si="10"/>
        <v>0.33720299999999997</v>
      </c>
      <c r="K107" s="1">
        <f t="shared" si="11"/>
        <v>4.5774074234221321E-2</v>
      </c>
      <c r="M107" s="3">
        <v>51.5</v>
      </c>
      <c r="N107" s="1">
        <v>0.11475399999999999</v>
      </c>
      <c r="O107" s="1">
        <v>0.33141900000000002</v>
      </c>
      <c r="P107" s="1">
        <v>0.15559700000000001</v>
      </c>
      <c r="Q107" s="1">
        <f t="shared" si="12"/>
        <v>0.20059000000000002</v>
      </c>
      <c r="R107" s="1">
        <f t="shared" si="13"/>
        <v>6.6468559216620107E-2</v>
      </c>
      <c r="S107" s="3">
        <v>0.115976</v>
      </c>
      <c r="T107" s="3">
        <v>0.307645</v>
      </c>
      <c r="U107" s="3">
        <v>0.12598200000000001</v>
      </c>
      <c r="V107" s="1">
        <f t="shared" si="14"/>
        <v>0.18320100000000003</v>
      </c>
      <c r="W107" s="1">
        <f t="shared" si="15"/>
        <v>6.2289008824457398E-2</v>
      </c>
    </row>
    <row r="108" spans="1:23">
      <c r="A108" s="3">
        <v>52</v>
      </c>
      <c r="B108" s="3">
        <v>0.39123599999999997</v>
      </c>
      <c r="C108" s="3">
        <v>0.36569499999999999</v>
      </c>
      <c r="D108" s="3">
        <v>0.50391699999999995</v>
      </c>
      <c r="E108" s="1">
        <f t="shared" si="8"/>
        <v>0.42028266666666664</v>
      </c>
      <c r="F108" s="1">
        <f t="shared" si="9"/>
        <v>4.2462186920966524E-2</v>
      </c>
      <c r="G108" s="1">
        <v>0.28175099999999997</v>
      </c>
      <c r="H108" s="1">
        <v>0.31357000000000002</v>
      </c>
      <c r="I108" s="1">
        <v>0.42978499999999997</v>
      </c>
      <c r="J108" s="1">
        <f t="shared" si="10"/>
        <v>0.34170200000000001</v>
      </c>
      <c r="K108" s="1">
        <f t="shared" si="11"/>
        <v>4.4989159275689111E-2</v>
      </c>
      <c r="M108" s="3">
        <v>52</v>
      </c>
      <c r="N108" s="1">
        <v>0.11282399999999999</v>
      </c>
      <c r="O108" s="1">
        <v>0.34541300000000003</v>
      </c>
      <c r="P108" s="1">
        <v>0.149092</v>
      </c>
      <c r="Q108" s="1">
        <f t="shared" si="12"/>
        <v>0.20244300000000001</v>
      </c>
      <c r="R108" s="1">
        <f t="shared" si="13"/>
        <v>7.2247624253904269E-2</v>
      </c>
      <c r="S108" s="3">
        <v>0.116799</v>
      </c>
      <c r="T108" s="3">
        <v>0.31135600000000002</v>
      </c>
      <c r="U108" s="3">
        <v>0.12651799999999999</v>
      </c>
      <c r="V108" s="1">
        <f t="shared" si="14"/>
        <v>0.184891</v>
      </c>
      <c r="W108" s="1">
        <f t="shared" si="15"/>
        <v>6.3294712546415249E-2</v>
      </c>
    </row>
    <row r="109" spans="1:23">
      <c r="A109" s="3">
        <v>52.5</v>
      </c>
      <c r="B109" s="3">
        <v>0.39983299999999999</v>
      </c>
      <c r="C109" s="3">
        <v>0.37960899999999997</v>
      </c>
      <c r="D109" s="3">
        <v>0.49707299999999999</v>
      </c>
      <c r="E109" s="1">
        <f t="shared" si="8"/>
        <v>0.42550499999999997</v>
      </c>
      <c r="F109" s="1">
        <f t="shared" si="9"/>
        <v>3.6257121194785212E-2</v>
      </c>
      <c r="G109" s="1">
        <v>0.28618900000000003</v>
      </c>
      <c r="H109" s="1">
        <v>0.32261400000000001</v>
      </c>
      <c r="I109" s="1">
        <v>0.42991400000000002</v>
      </c>
      <c r="J109" s="1">
        <f t="shared" si="10"/>
        <v>0.34623900000000002</v>
      </c>
      <c r="K109" s="1">
        <f t="shared" si="11"/>
        <v>4.3138630696086325E-2</v>
      </c>
      <c r="M109" s="3">
        <v>52.5</v>
      </c>
      <c r="N109" s="1">
        <v>0.11294700000000001</v>
      </c>
      <c r="O109" s="1">
        <v>0.36145100000000002</v>
      </c>
      <c r="P109" s="1">
        <v>0.15262100000000001</v>
      </c>
      <c r="Q109" s="1">
        <f t="shared" si="12"/>
        <v>0.20900633333333332</v>
      </c>
      <c r="R109" s="1">
        <f t="shared" si="13"/>
        <v>7.7077966729222402E-2</v>
      </c>
      <c r="S109" s="3">
        <v>0.118246</v>
      </c>
      <c r="T109" s="3">
        <v>0.314251</v>
      </c>
      <c r="U109" s="3">
        <v>0.128527</v>
      </c>
      <c r="V109" s="1">
        <f t="shared" si="14"/>
        <v>0.18700799999999998</v>
      </c>
      <c r="W109" s="1">
        <f t="shared" si="15"/>
        <v>6.3690686202929225E-2</v>
      </c>
    </row>
    <row r="110" spans="1:23">
      <c r="A110" s="3">
        <v>53</v>
      </c>
      <c r="B110" s="3">
        <v>0.40628599999999998</v>
      </c>
      <c r="C110" s="3">
        <v>0.39599400000000001</v>
      </c>
      <c r="D110" s="3">
        <v>0.49492900000000001</v>
      </c>
      <c r="E110" s="1">
        <f t="shared" si="8"/>
        <v>0.43240300000000004</v>
      </c>
      <c r="F110" s="1">
        <f t="shared" si="9"/>
        <v>3.1403857634585683E-2</v>
      </c>
      <c r="G110" s="1">
        <v>0.28901700000000002</v>
      </c>
      <c r="H110" s="1">
        <v>0.331565</v>
      </c>
      <c r="I110" s="1">
        <v>0.43415900000000002</v>
      </c>
      <c r="J110" s="1">
        <f t="shared" si="10"/>
        <v>0.35158033333333333</v>
      </c>
      <c r="K110" s="1">
        <f t="shared" si="11"/>
        <v>4.3077489161329405E-2</v>
      </c>
      <c r="M110" s="3">
        <v>53</v>
      </c>
      <c r="N110" s="1">
        <v>0.113884</v>
      </c>
      <c r="O110" s="1">
        <v>0.36472700000000002</v>
      </c>
      <c r="P110" s="1">
        <v>0.15231600000000001</v>
      </c>
      <c r="Q110" s="1">
        <f t="shared" si="12"/>
        <v>0.210309</v>
      </c>
      <c r="R110" s="1">
        <f t="shared" si="13"/>
        <v>7.8002016424790807E-2</v>
      </c>
      <c r="S110" s="3">
        <v>0.12012100000000001</v>
      </c>
      <c r="T110" s="3">
        <v>0.315494</v>
      </c>
      <c r="U110" s="3">
        <v>0.13095599999999999</v>
      </c>
      <c r="V110" s="1">
        <f t="shared" si="14"/>
        <v>0.18885699999999997</v>
      </c>
      <c r="W110" s="1">
        <f t="shared" si="15"/>
        <v>6.3395706040183339E-2</v>
      </c>
    </row>
    <row r="111" spans="1:23">
      <c r="A111" s="3">
        <v>53.5</v>
      </c>
      <c r="B111" s="3">
        <v>0.41452299999999997</v>
      </c>
      <c r="C111" s="3">
        <v>0.40202500000000002</v>
      </c>
      <c r="D111" s="3">
        <v>0.49667</v>
      </c>
      <c r="E111" s="1">
        <f t="shared" si="8"/>
        <v>0.43773933333333331</v>
      </c>
      <c r="F111" s="1">
        <f t="shared" si="9"/>
        <v>2.9685392627426109E-2</v>
      </c>
      <c r="G111" s="1">
        <v>0.29097299999999998</v>
      </c>
      <c r="H111" s="1">
        <v>0.34192899999999998</v>
      </c>
      <c r="I111" s="1">
        <v>0.434471</v>
      </c>
      <c r="J111" s="1">
        <f t="shared" si="10"/>
        <v>0.35579099999999997</v>
      </c>
      <c r="K111" s="1">
        <f t="shared" si="11"/>
        <v>4.2000140015639703E-2</v>
      </c>
      <c r="M111" s="3">
        <v>53.5</v>
      </c>
      <c r="N111" s="1">
        <v>0.11594400000000001</v>
      </c>
      <c r="O111" s="1">
        <v>0.36272900000000002</v>
      </c>
      <c r="P111" s="1">
        <v>0.150619</v>
      </c>
      <c r="Q111" s="1">
        <f t="shared" si="12"/>
        <v>0.20976399999999998</v>
      </c>
      <c r="R111" s="1">
        <f t="shared" si="13"/>
        <v>7.7134746439807139E-2</v>
      </c>
      <c r="S111" s="3">
        <v>0.121674</v>
      </c>
      <c r="T111" s="3">
        <v>0.31595600000000001</v>
      </c>
      <c r="U111" s="3">
        <v>0.133351</v>
      </c>
      <c r="V111" s="1">
        <f t="shared" si="14"/>
        <v>0.190327</v>
      </c>
      <c r="W111" s="1">
        <f t="shared" si="15"/>
        <v>6.2904881403062329E-2</v>
      </c>
    </row>
    <row r="112" spans="1:23">
      <c r="A112" s="3">
        <v>54</v>
      </c>
      <c r="B112" s="3">
        <v>0.42188199999999998</v>
      </c>
      <c r="C112" s="3">
        <v>0.40868700000000002</v>
      </c>
      <c r="D112" s="3">
        <v>0.50363999999999998</v>
      </c>
      <c r="E112" s="1">
        <f t="shared" si="8"/>
        <v>0.44473633333333334</v>
      </c>
      <c r="F112" s="1">
        <f t="shared" si="9"/>
        <v>2.9697129301967509E-2</v>
      </c>
      <c r="G112" s="1">
        <v>0.293103</v>
      </c>
      <c r="H112" s="1">
        <v>0.34977000000000003</v>
      </c>
      <c r="I112" s="1">
        <v>0.43860100000000002</v>
      </c>
      <c r="J112" s="1">
        <f t="shared" si="10"/>
        <v>0.36049133333333333</v>
      </c>
      <c r="K112" s="1">
        <f t="shared" si="11"/>
        <v>4.2342363508009906E-2</v>
      </c>
      <c r="M112" s="3">
        <v>54</v>
      </c>
      <c r="N112" s="1">
        <v>0.114457</v>
      </c>
      <c r="O112" s="1">
        <v>0.36495</v>
      </c>
      <c r="P112" s="1">
        <v>0.147039</v>
      </c>
      <c r="Q112" s="1">
        <f t="shared" si="12"/>
        <v>0.20881533333333335</v>
      </c>
      <c r="R112" s="1">
        <f t="shared" si="13"/>
        <v>7.8631889803762872E-2</v>
      </c>
      <c r="S112" s="3">
        <v>0.122806</v>
      </c>
      <c r="T112" s="3">
        <v>0.318164</v>
      </c>
      <c r="U112" s="3">
        <v>0.13444200000000001</v>
      </c>
      <c r="V112" s="1">
        <f t="shared" si="14"/>
        <v>0.191804</v>
      </c>
      <c r="W112" s="1">
        <f t="shared" si="15"/>
        <v>6.3269229814605255E-2</v>
      </c>
    </row>
    <row r="113" spans="1:23">
      <c r="A113" s="3">
        <v>54.500000000000007</v>
      </c>
      <c r="B113" s="3">
        <v>0.43037900000000001</v>
      </c>
      <c r="C113" s="3">
        <v>0.41872399999999999</v>
      </c>
      <c r="D113" s="3">
        <v>0.50540499999999999</v>
      </c>
      <c r="E113" s="1">
        <f t="shared" si="8"/>
        <v>0.45150266666666666</v>
      </c>
      <c r="F113" s="1">
        <f t="shared" si="9"/>
        <v>2.7160362726672934E-2</v>
      </c>
      <c r="G113" s="1">
        <v>0.29415799999999998</v>
      </c>
      <c r="H113" s="1">
        <v>0.35792400000000002</v>
      </c>
      <c r="I113" s="1">
        <v>0.44106200000000001</v>
      </c>
      <c r="J113" s="1">
        <f t="shared" si="10"/>
        <v>0.36438133333333339</v>
      </c>
      <c r="K113" s="1">
        <f t="shared" si="11"/>
        <v>4.2530260479386184E-2</v>
      </c>
      <c r="M113" s="3">
        <v>54.500000000000007</v>
      </c>
      <c r="N113" s="1">
        <v>0.115858</v>
      </c>
      <c r="O113" s="1">
        <v>0.35844100000000001</v>
      </c>
      <c r="P113" s="1">
        <v>0.148009</v>
      </c>
      <c r="Q113" s="1">
        <f t="shared" si="12"/>
        <v>0.20743600000000004</v>
      </c>
      <c r="R113" s="1">
        <f t="shared" si="13"/>
        <v>7.607080959868899E-2</v>
      </c>
      <c r="S113" s="3">
        <v>0.124261</v>
      </c>
      <c r="T113" s="3">
        <v>0.31851200000000002</v>
      </c>
      <c r="U113" s="3">
        <v>0.134466</v>
      </c>
      <c r="V113" s="1">
        <f t="shared" si="14"/>
        <v>0.19241300000000003</v>
      </c>
      <c r="W113" s="1">
        <f t="shared" si="15"/>
        <v>6.3118285403940821E-2</v>
      </c>
    </row>
    <row r="114" spans="1:23">
      <c r="A114" s="3">
        <v>55.000000000000007</v>
      </c>
      <c r="B114" s="3">
        <v>0.43605899999999997</v>
      </c>
      <c r="C114" s="3">
        <v>0.43717499999999998</v>
      </c>
      <c r="D114" s="3">
        <v>0.50425399999999998</v>
      </c>
      <c r="E114" s="1">
        <f t="shared" si="8"/>
        <v>0.45916266666666666</v>
      </c>
      <c r="F114" s="1">
        <f t="shared" si="9"/>
        <v>2.254796827752879E-2</v>
      </c>
      <c r="G114" s="1">
        <v>0.294298</v>
      </c>
      <c r="H114" s="1">
        <v>0.36646099999999998</v>
      </c>
      <c r="I114" s="1">
        <v>0.44564599999999999</v>
      </c>
      <c r="J114" s="1">
        <f t="shared" si="10"/>
        <v>0.36880166666666669</v>
      </c>
      <c r="K114" s="1">
        <f t="shared" si="11"/>
        <v>4.3706076298890305E-2</v>
      </c>
      <c r="M114" s="3">
        <v>55.000000000000007</v>
      </c>
      <c r="N114" s="1">
        <v>0.118267</v>
      </c>
      <c r="O114" s="1">
        <v>0.35308499999999998</v>
      </c>
      <c r="P114" s="1">
        <v>0.14867</v>
      </c>
      <c r="Q114" s="1">
        <f t="shared" si="12"/>
        <v>0.206674</v>
      </c>
      <c r="R114" s="1">
        <f t="shared" si="13"/>
        <v>7.3729734600996188E-2</v>
      </c>
      <c r="S114" s="3">
        <v>0.125392</v>
      </c>
      <c r="T114" s="3">
        <v>0.31669399999999998</v>
      </c>
      <c r="U114" s="3">
        <v>0.13423299999999999</v>
      </c>
      <c r="V114" s="1">
        <f t="shared" si="14"/>
        <v>0.19210633333333335</v>
      </c>
      <c r="W114" s="1">
        <f t="shared" si="15"/>
        <v>6.2346092725295205E-2</v>
      </c>
    </row>
    <row r="115" spans="1:23">
      <c r="A115" s="3">
        <v>55.500000000000007</v>
      </c>
      <c r="B115" s="3">
        <v>0.43918600000000002</v>
      </c>
      <c r="C115" s="3">
        <v>0.45456099999999999</v>
      </c>
      <c r="D115" s="3">
        <v>0.501946</v>
      </c>
      <c r="E115" s="1">
        <f t="shared" si="8"/>
        <v>0.46523100000000001</v>
      </c>
      <c r="F115" s="1">
        <f t="shared" si="9"/>
        <v>1.8886424357193711E-2</v>
      </c>
      <c r="G115" s="1">
        <v>0.29360999999999998</v>
      </c>
      <c r="H115" s="1">
        <v>0.37471300000000002</v>
      </c>
      <c r="I115" s="1">
        <v>0.449633</v>
      </c>
      <c r="J115" s="1">
        <f t="shared" si="10"/>
        <v>0.37265199999999998</v>
      </c>
      <c r="K115" s="1">
        <f t="shared" si="11"/>
        <v>4.5051747738942868E-2</v>
      </c>
      <c r="M115" s="3">
        <v>55.500000000000007</v>
      </c>
      <c r="N115" s="1">
        <v>0.121082</v>
      </c>
      <c r="O115" s="1">
        <v>0.34874699999999997</v>
      </c>
      <c r="P115" s="1">
        <v>0.148287</v>
      </c>
      <c r="Q115" s="1">
        <f t="shared" si="12"/>
        <v>0.20603866666666662</v>
      </c>
      <c r="R115" s="1">
        <f t="shared" si="13"/>
        <v>7.1785047905380567E-2</v>
      </c>
      <c r="S115" s="3">
        <v>0.12692700000000001</v>
      </c>
      <c r="T115" s="3">
        <v>0.31627300000000003</v>
      </c>
      <c r="U115" s="3">
        <v>0.134519</v>
      </c>
      <c r="V115" s="1">
        <f t="shared" si="14"/>
        <v>0.19257300000000002</v>
      </c>
      <c r="W115" s="1">
        <f t="shared" si="15"/>
        <v>6.1888817288209115E-2</v>
      </c>
    </row>
    <row r="116" spans="1:23">
      <c r="A116" s="3">
        <v>56.000000000000007</v>
      </c>
      <c r="B116" s="3">
        <v>0.44080000000000003</v>
      </c>
      <c r="C116" s="3">
        <v>0.47092200000000001</v>
      </c>
      <c r="D116" s="3">
        <v>0.50294000000000005</v>
      </c>
      <c r="E116" s="1">
        <f t="shared" si="8"/>
        <v>0.47155400000000003</v>
      </c>
      <c r="F116" s="1">
        <f t="shared" si="9"/>
        <v>1.7941055970408588E-2</v>
      </c>
      <c r="G116" s="1">
        <v>0.29402299999999998</v>
      </c>
      <c r="H116" s="1">
        <v>0.38422499999999998</v>
      </c>
      <c r="I116" s="1">
        <v>0.45253199999999999</v>
      </c>
      <c r="J116" s="1">
        <f t="shared" si="10"/>
        <v>0.37692666666666663</v>
      </c>
      <c r="K116" s="1">
        <f t="shared" si="11"/>
        <v>4.5902886700559996E-2</v>
      </c>
      <c r="M116" s="3">
        <v>56.000000000000007</v>
      </c>
      <c r="N116" s="1">
        <v>0.11763899999999999</v>
      </c>
      <c r="O116" s="1">
        <v>0.34395700000000001</v>
      </c>
      <c r="P116" s="1">
        <v>0.14677699999999999</v>
      </c>
      <c r="Q116" s="1">
        <f t="shared" si="12"/>
        <v>0.20279100000000003</v>
      </c>
      <c r="R116" s="1">
        <f t="shared" si="13"/>
        <v>7.1082429680852433E-2</v>
      </c>
      <c r="S116" s="3">
        <v>0.12756700000000001</v>
      </c>
      <c r="T116" s="3">
        <v>0.31346200000000002</v>
      </c>
      <c r="U116" s="3">
        <v>0.13495399999999999</v>
      </c>
      <c r="V116" s="1">
        <f t="shared" si="14"/>
        <v>0.19199433333333335</v>
      </c>
      <c r="W116" s="1">
        <f t="shared" si="15"/>
        <v>6.0771258218375271E-2</v>
      </c>
    </row>
    <row r="117" spans="1:23">
      <c r="A117" s="3">
        <v>56.499999999999993</v>
      </c>
      <c r="B117" s="3">
        <v>0.44292799999999999</v>
      </c>
      <c r="C117" s="3">
        <v>0.49090099999999998</v>
      </c>
      <c r="D117" s="3">
        <v>0.50655399999999995</v>
      </c>
      <c r="E117" s="1">
        <f t="shared" si="8"/>
        <v>0.48012766666666667</v>
      </c>
      <c r="F117" s="1">
        <f t="shared" si="9"/>
        <v>1.9140842042896407E-2</v>
      </c>
      <c r="G117" s="1">
        <v>0.29664299999999999</v>
      </c>
      <c r="H117" s="1">
        <v>0.39397500000000002</v>
      </c>
      <c r="I117" s="1">
        <v>0.45448100000000002</v>
      </c>
      <c r="J117" s="1">
        <f t="shared" si="10"/>
        <v>0.38169966666666671</v>
      </c>
      <c r="K117" s="1">
        <f t="shared" si="11"/>
        <v>4.5975433357875364E-2</v>
      </c>
      <c r="M117" s="3">
        <v>56.499999999999993</v>
      </c>
      <c r="N117" s="1">
        <v>0.121944</v>
      </c>
      <c r="O117" s="1">
        <v>0.348277</v>
      </c>
      <c r="P117" s="1">
        <v>0.14561499999999999</v>
      </c>
      <c r="Q117" s="1">
        <f t="shared" si="12"/>
        <v>0.20527866666666669</v>
      </c>
      <c r="R117" s="1">
        <f t="shared" si="13"/>
        <v>7.1824952865359462E-2</v>
      </c>
      <c r="S117" s="3">
        <v>0.12837399999999999</v>
      </c>
      <c r="T117" s="3">
        <v>0.31378499999999998</v>
      </c>
      <c r="U117" s="3">
        <v>0.13595599999999999</v>
      </c>
      <c r="V117" s="1">
        <f t="shared" si="14"/>
        <v>0.19270499999999999</v>
      </c>
      <c r="W117" s="1">
        <f t="shared" si="15"/>
        <v>6.0579552328597908E-2</v>
      </c>
    </row>
    <row r="118" spans="1:23">
      <c r="A118" s="3">
        <v>56.999999999999993</v>
      </c>
      <c r="B118" s="3">
        <v>0.44723600000000002</v>
      </c>
      <c r="C118" s="3">
        <v>0.50635600000000003</v>
      </c>
      <c r="D118" s="3">
        <v>0.50820399999999999</v>
      </c>
      <c r="E118" s="1">
        <f t="shared" si="8"/>
        <v>0.48726533333333338</v>
      </c>
      <c r="F118" s="1">
        <f t="shared" si="9"/>
        <v>2.0021774990688954E-2</v>
      </c>
      <c r="G118" s="1">
        <v>0.29859200000000002</v>
      </c>
      <c r="H118" s="1">
        <v>0.40328900000000001</v>
      </c>
      <c r="I118" s="1">
        <v>0.45894000000000001</v>
      </c>
      <c r="J118" s="1">
        <f t="shared" si="10"/>
        <v>0.38694033333333328</v>
      </c>
      <c r="K118" s="1">
        <f t="shared" si="11"/>
        <v>4.7004714133561151E-2</v>
      </c>
      <c r="M118" s="3">
        <v>56.999999999999993</v>
      </c>
      <c r="N118" s="1">
        <v>0.12521599999999999</v>
      </c>
      <c r="O118" s="1">
        <v>0.35055799999999998</v>
      </c>
      <c r="P118" s="1">
        <v>0.14484900000000001</v>
      </c>
      <c r="Q118" s="1">
        <f t="shared" si="12"/>
        <v>0.2068743333333333</v>
      </c>
      <c r="R118" s="1">
        <f t="shared" si="13"/>
        <v>7.2065041738541891E-2</v>
      </c>
      <c r="S118" s="3">
        <v>0.128418</v>
      </c>
      <c r="T118" s="3">
        <v>0.31151400000000001</v>
      </c>
      <c r="U118" s="3">
        <v>0.137381</v>
      </c>
      <c r="V118" s="1">
        <f t="shared" si="14"/>
        <v>0.19243766666666665</v>
      </c>
      <c r="W118" s="1">
        <f t="shared" si="15"/>
        <v>5.9594361344938618E-2</v>
      </c>
    </row>
    <row r="119" spans="1:23">
      <c r="A119" s="3">
        <v>57.499999999999993</v>
      </c>
      <c r="B119" s="3">
        <v>0.44837399999999999</v>
      </c>
      <c r="C119" s="3">
        <v>0.51774500000000001</v>
      </c>
      <c r="D119" s="3">
        <v>0.50968000000000002</v>
      </c>
      <c r="E119" s="1">
        <f t="shared" si="8"/>
        <v>0.49193299999999995</v>
      </c>
      <c r="F119" s="1">
        <f t="shared" si="9"/>
        <v>2.1903583550034314E-2</v>
      </c>
      <c r="G119" s="1">
        <v>0.298375</v>
      </c>
      <c r="H119" s="1">
        <v>0.41497099999999998</v>
      </c>
      <c r="I119" s="1">
        <v>0.45830100000000001</v>
      </c>
      <c r="J119" s="1">
        <f t="shared" si="10"/>
        <v>0.39054900000000004</v>
      </c>
      <c r="K119" s="1">
        <f t="shared" si="11"/>
        <v>4.775425611747422E-2</v>
      </c>
      <c r="M119" s="3">
        <v>57.499999999999993</v>
      </c>
      <c r="N119" s="1">
        <v>0.11974700000000001</v>
      </c>
      <c r="O119" s="1">
        <v>0.35356300000000002</v>
      </c>
      <c r="P119" s="1">
        <v>0.146319</v>
      </c>
      <c r="Q119" s="1">
        <f t="shared" si="12"/>
        <v>0.206543</v>
      </c>
      <c r="R119" s="1">
        <f t="shared" si="13"/>
        <v>7.3909129106852156E-2</v>
      </c>
      <c r="S119" s="3">
        <v>0.127138</v>
      </c>
      <c r="T119" s="3">
        <v>0.31305699999999997</v>
      </c>
      <c r="U119" s="3">
        <v>0.13892199999999999</v>
      </c>
      <c r="V119" s="1">
        <f t="shared" si="14"/>
        <v>0.19303899999999999</v>
      </c>
      <c r="W119" s="1">
        <f t="shared" si="15"/>
        <v>6.0105340602978001E-2</v>
      </c>
    </row>
    <row r="120" spans="1:23">
      <c r="A120" s="3">
        <v>57.999999999999993</v>
      </c>
      <c r="B120" s="3">
        <v>0.44605699999999998</v>
      </c>
      <c r="C120" s="3">
        <v>0.52876199999999995</v>
      </c>
      <c r="D120" s="3">
        <v>0.50830200000000003</v>
      </c>
      <c r="E120" s="1">
        <f t="shared" si="8"/>
        <v>0.49437366666666666</v>
      </c>
      <c r="F120" s="1">
        <f t="shared" si="9"/>
        <v>2.4869848601156468E-2</v>
      </c>
      <c r="G120" s="1">
        <v>0.295935</v>
      </c>
      <c r="H120" s="1">
        <v>0.42290899999999998</v>
      </c>
      <c r="I120" s="1">
        <v>0.462287</v>
      </c>
      <c r="J120" s="1">
        <f t="shared" si="10"/>
        <v>0.39371033333333338</v>
      </c>
      <c r="K120" s="1">
        <f t="shared" si="11"/>
        <v>5.0191860486647581E-2</v>
      </c>
      <c r="M120" s="3">
        <v>57.999999999999993</v>
      </c>
      <c r="N120" s="1">
        <v>0.11596099999999999</v>
      </c>
      <c r="O120" s="1">
        <v>0.34479599999999999</v>
      </c>
      <c r="P120" s="1">
        <v>0.14474200000000001</v>
      </c>
      <c r="Q120" s="1">
        <f t="shared" si="12"/>
        <v>0.20183300000000001</v>
      </c>
      <c r="R120" s="1">
        <f t="shared" si="13"/>
        <v>7.1962724186437857E-2</v>
      </c>
      <c r="S120" s="3">
        <v>0.126469</v>
      </c>
      <c r="T120" s="3">
        <v>0.31231500000000001</v>
      </c>
      <c r="U120" s="3">
        <v>0.14032700000000001</v>
      </c>
      <c r="V120" s="1">
        <f t="shared" si="14"/>
        <v>0.19303700000000001</v>
      </c>
      <c r="W120" s="1">
        <f t="shared" si="15"/>
        <v>5.9773020681017391E-2</v>
      </c>
    </row>
    <row r="121" spans="1:23">
      <c r="A121" s="3">
        <v>58.5</v>
      </c>
      <c r="B121" s="3">
        <v>0.441826</v>
      </c>
      <c r="C121" s="3">
        <v>0.53660300000000005</v>
      </c>
      <c r="D121" s="3">
        <v>0.50910999999999995</v>
      </c>
      <c r="E121" s="1">
        <f t="shared" si="8"/>
        <v>0.49584633333333333</v>
      </c>
      <c r="F121" s="1">
        <f t="shared" si="9"/>
        <v>2.8152048903133945E-2</v>
      </c>
      <c r="G121" s="1">
        <v>0.29430299999999998</v>
      </c>
      <c r="H121" s="1">
        <v>0.431226</v>
      </c>
      <c r="I121" s="1">
        <v>0.466028</v>
      </c>
      <c r="J121" s="1">
        <f t="shared" si="10"/>
        <v>0.39718566666666666</v>
      </c>
      <c r="K121" s="1">
        <f t="shared" si="11"/>
        <v>5.2413188945574021E-2</v>
      </c>
      <c r="M121" s="3">
        <v>58.5</v>
      </c>
      <c r="N121" s="1">
        <v>0.116205</v>
      </c>
      <c r="O121" s="1">
        <v>0.35102299999999997</v>
      </c>
      <c r="P121" s="1">
        <v>0.142238</v>
      </c>
      <c r="Q121" s="1">
        <f t="shared" si="12"/>
        <v>0.20315533333333333</v>
      </c>
      <c r="R121" s="1">
        <f t="shared" si="13"/>
        <v>7.431479082554461E-2</v>
      </c>
      <c r="S121" s="3">
        <v>0.12545799999999999</v>
      </c>
      <c r="T121" s="3">
        <v>0.31422099999999997</v>
      </c>
      <c r="U121" s="3">
        <v>0.14119599999999999</v>
      </c>
      <c r="V121" s="1">
        <f t="shared" si="14"/>
        <v>0.19362499999999996</v>
      </c>
      <c r="W121" s="1">
        <f t="shared" si="15"/>
        <v>6.0468910946039039E-2</v>
      </c>
    </row>
    <row r="122" spans="1:23">
      <c r="A122" s="3">
        <v>59</v>
      </c>
      <c r="B122" s="3">
        <v>0.43474699999999999</v>
      </c>
      <c r="C122" s="3">
        <v>0.54239800000000005</v>
      </c>
      <c r="D122" s="3">
        <v>0.51229100000000005</v>
      </c>
      <c r="E122" s="1">
        <f t="shared" si="8"/>
        <v>0.49647866666666668</v>
      </c>
      <c r="F122" s="1">
        <f t="shared" si="9"/>
        <v>3.2066113288710958E-2</v>
      </c>
      <c r="G122" s="1">
        <v>0.29357</v>
      </c>
      <c r="H122" s="1">
        <v>0.43723499999999998</v>
      </c>
      <c r="I122" s="1">
        <v>0.46774399999999999</v>
      </c>
      <c r="J122" s="1">
        <f t="shared" si="10"/>
        <v>0.39951633333333331</v>
      </c>
      <c r="K122" s="1">
        <f t="shared" si="11"/>
        <v>5.3700307045470366E-2</v>
      </c>
      <c r="M122" s="3">
        <v>59</v>
      </c>
      <c r="N122" s="1">
        <v>0.11552800000000001</v>
      </c>
      <c r="O122" s="1">
        <v>0.36866100000000002</v>
      </c>
      <c r="P122" s="1">
        <v>0.138845</v>
      </c>
      <c r="Q122" s="1">
        <f t="shared" si="12"/>
        <v>0.20767800000000003</v>
      </c>
      <c r="R122" s="1">
        <f t="shared" si="13"/>
        <v>8.0772448559724444E-2</v>
      </c>
      <c r="S122" s="3">
        <v>0.12584999999999999</v>
      </c>
      <c r="T122" s="3">
        <v>0.314558</v>
      </c>
      <c r="U122" s="3">
        <v>0.14119699999999999</v>
      </c>
      <c r="V122" s="1">
        <f t="shared" si="14"/>
        <v>0.19386833333333334</v>
      </c>
      <c r="W122" s="1">
        <f t="shared" si="15"/>
        <v>6.0507242906210103E-2</v>
      </c>
    </row>
    <row r="123" spans="1:23">
      <c r="A123" s="3">
        <v>59.5</v>
      </c>
      <c r="B123" s="3">
        <v>0.42565999999999998</v>
      </c>
      <c r="C123" s="3">
        <v>0.54946399999999995</v>
      </c>
      <c r="D123" s="3">
        <v>0.51470899999999997</v>
      </c>
      <c r="E123" s="1">
        <f t="shared" si="8"/>
        <v>0.49661099999999997</v>
      </c>
      <c r="F123" s="1">
        <f t="shared" si="9"/>
        <v>3.6866926492453794E-2</v>
      </c>
      <c r="G123" s="1">
        <v>0.29394700000000001</v>
      </c>
      <c r="H123" s="1">
        <v>0.44180399999999997</v>
      </c>
      <c r="I123" s="1">
        <v>0.47294700000000001</v>
      </c>
      <c r="J123" s="1">
        <f t="shared" si="10"/>
        <v>0.40289933333333333</v>
      </c>
      <c r="K123" s="1">
        <f t="shared" si="11"/>
        <v>5.5213011197039689E-2</v>
      </c>
      <c r="M123" s="3">
        <v>59.5</v>
      </c>
      <c r="N123" s="1">
        <v>0.11395</v>
      </c>
      <c r="O123" s="1">
        <v>0.37376799999999999</v>
      </c>
      <c r="P123" s="1">
        <v>0.141795</v>
      </c>
      <c r="Q123" s="1">
        <f t="shared" si="12"/>
        <v>0.20983766666666667</v>
      </c>
      <c r="R123" s="1">
        <f t="shared" si="13"/>
        <v>8.2358366598529478E-2</v>
      </c>
      <c r="S123" s="3">
        <v>0.12562400000000001</v>
      </c>
      <c r="T123" s="3">
        <v>0.31334000000000001</v>
      </c>
      <c r="U123" s="3">
        <v>0.141095</v>
      </c>
      <c r="V123" s="1">
        <f t="shared" si="14"/>
        <v>0.193353</v>
      </c>
      <c r="W123" s="1">
        <f t="shared" si="15"/>
        <v>6.0159504893241948E-2</v>
      </c>
    </row>
    <row r="124" spans="1:23">
      <c r="A124" s="3">
        <v>60</v>
      </c>
      <c r="B124" s="3">
        <v>0.41960500000000001</v>
      </c>
      <c r="C124" s="3">
        <v>0.55359000000000003</v>
      </c>
      <c r="D124" s="3">
        <v>0.51092499999999996</v>
      </c>
      <c r="E124" s="1">
        <f t="shared" si="8"/>
        <v>0.49470666666666663</v>
      </c>
      <c r="F124" s="1">
        <f t="shared" si="9"/>
        <v>3.9519070537034663E-2</v>
      </c>
      <c r="G124" s="1">
        <v>0.29410500000000001</v>
      </c>
      <c r="H124" s="1">
        <v>0.44739000000000001</v>
      </c>
      <c r="I124" s="1">
        <v>0.48052800000000001</v>
      </c>
      <c r="J124" s="1">
        <f t="shared" si="10"/>
        <v>0.40734100000000001</v>
      </c>
      <c r="K124" s="1">
        <f t="shared" si="11"/>
        <v>5.7420453768670145E-2</v>
      </c>
      <c r="M124" s="3">
        <v>60</v>
      </c>
      <c r="N124" s="1">
        <v>0.109183</v>
      </c>
      <c r="O124" s="1">
        <v>0.35134300000000002</v>
      </c>
      <c r="P124" s="1">
        <v>0.14021</v>
      </c>
      <c r="Q124" s="1">
        <f t="shared" si="12"/>
        <v>0.2002453333333333</v>
      </c>
      <c r="R124" s="1">
        <f t="shared" si="13"/>
        <v>7.6077914746075406E-2</v>
      </c>
      <c r="S124" s="3">
        <v>0.12686800000000001</v>
      </c>
      <c r="T124" s="3">
        <v>0.31258200000000003</v>
      </c>
      <c r="U124" s="3">
        <v>0.142459</v>
      </c>
      <c r="V124" s="1">
        <f t="shared" si="14"/>
        <v>0.19396966666666668</v>
      </c>
      <c r="W124" s="1">
        <f t="shared" si="15"/>
        <v>5.9476701416978792E-2</v>
      </c>
    </row>
    <row r="125" spans="1:23">
      <c r="A125" s="3">
        <v>60.5</v>
      </c>
      <c r="B125" s="3">
        <v>0.414771</v>
      </c>
      <c r="C125" s="3">
        <v>0.55411900000000003</v>
      </c>
      <c r="D125" s="3">
        <v>0.50851500000000005</v>
      </c>
      <c r="E125" s="1">
        <f t="shared" si="8"/>
        <v>0.49246833333333334</v>
      </c>
      <c r="F125" s="1">
        <f t="shared" si="9"/>
        <v>4.1018645798113783E-2</v>
      </c>
      <c r="G125" s="1">
        <v>0.29424</v>
      </c>
      <c r="H125" s="1">
        <v>0.45230199999999998</v>
      </c>
      <c r="I125" s="1">
        <v>0.48571799999999998</v>
      </c>
      <c r="J125" s="1">
        <f t="shared" si="10"/>
        <v>0.41075333333333336</v>
      </c>
      <c r="K125" s="1">
        <f t="shared" si="11"/>
        <v>5.9049907979982524E-2</v>
      </c>
      <c r="M125" s="3">
        <v>60.5</v>
      </c>
      <c r="N125" s="1">
        <v>0.10636900000000001</v>
      </c>
      <c r="O125" s="1">
        <v>0.32928600000000002</v>
      </c>
      <c r="P125" s="1">
        <v>0.13936699999999999</v>
      </c>
      <c r="Q125" s="1">
        <f t="shared" si="12"/>
        <v>0.19167400000000001</v>
      </c>
      <c r="R125" s="1">
        <f t="shared" si="13"/>
        <v>6.9462253320298609E-2</v>
      </c>
      <c r="S125" s="3">
        <v>0.126889</v>
      </c>
      <c r="T125" s="3">
        <v>0.310726</v>
      </c>
      <c r="U125" s="3">
        <v>0.14421999999999999</v>
      </c>
      <c r="V125" s="1">
        <f t="shared" si="14"/>
        <v>0.19394500000000001</v>
      </c>
      <c r="W125" s="1">
        <f t="shared" si="15"/>
        <v>5.8604443406622325E-2</v>
      </c>
    </row>
    <row r="126" spans="1:23">
      <c r="A126" s="3">
        <v>61</v>
      </c>
      <c r="B126" s="3">
        <v>0.41064699999999998</v>
      </c>
      <c r="C126" s="3">
        <v>0.55868099999999998</v>
      </c>
      <c r="D126" s="3">
        <v>0.50612599999999996</v>
      </c>
      <c r="E126" s="1">
        <f t="shared" si="8"/>
        <v>0.49181800000000003</v>
      </c>
      <c r="F126" s="1">
        <f t="shared" si="9"/>
        <v>4.3328418068668516E-2</v>
      </c>
      <c r="G126" s="1">
        <v>0.29515599999999997</v>
      </c>
      <c r="H126" s="1">
        <v>0.45895799999999998</v>
      </c>
      <c r="I126" s="1">
        <v>0.48723100000000003</v>
      </c>
      <c r="J126" s="1">
        <f t="shared" si="10"/>
        <v>0.41378166666666666</v>
      </c>
      <c r="K126" s="1">
        <f t="shared" si="11"/>
        <v>5.9871744104469861E-2</v>
      </c>
      <c r="M126" s="3">
        <v>61</v>
      </c>
      <c r="N126" s="1">
        <v>0.108004</v>
      </c>
      <c r="O126" s="1">
        <v>0.32963300000000001</v>
      </c>
      <c r="P126" s="1">
        <v>0.138184</v>
      </c>
      <c r="Q126" s="1">
        <f t="shared" si="12"/>
        <v>0.19194033333333335</v>
      </c>
      <c r="R126" s="1">
        <f t="shared" si="13"/>
        <v>6.9395391154200167E-2</v>
      </c>
      <c r="S126" s="3">
        <v>0.12831999999999999</v>
      </c>
      <c r="T126" s="3">
        <v>0.30858999999999998</v>
      </c>
      <c r="U126" s="3">
        <v>0.14587600000000001</v>
      </c>
      <c r="V126" s="1">
        <f t="shared" si="14"/>
        <v>0.19426200000000002</v>
      </c>
      <c r="W126" s="1">
        <f t="shared" si="15"/>
        <v>5.7388215898388009E-2</v>
      </c>
    </row>
    <row r="127" spans="1:23">
      <c r="A127" s="3">
        <v>61.5</v>
      </c>
      <c r="B127" s="3">
        <v>0.40587600000000001</v>
      </c>
      <c r="C127" s="3">
        <v>0.56339600000000001</v>
      </c>
      <c r="D127" s="3">
        <v>0.50133399999999995</v>
      </c>
      <c r="E127" s="1">
        <f t="shared" si="8"/>
        <v>0.49020200000000003</v>
      </c>
      <c r="F127" s="1">
        <f t="shared" si="9"/>
        <v>4.5811492983020563E-2</v>
      </c>
      <c r="G127" s="1">
        <v>0.29377199999999998</v>
      </c>
      <c r="H127" s="1">
        <v>0.46578999999999998</v>
      </c>
      <c r="I127" s="1">
        <v>0.48775499999999999</v>
      </c>
      <c r="J127" s="1">
        <f t="shared" si="10"/>
        <v>0.41577233333333335</v>
      </c>
      <c r="K127" s="1">
        <f t="shared" si="11"/>
        <v>6.1328830377273928E-2</v>
      </c>
      <c r="M127" s="3">
        <v>61.5</v>
      </c>
      <c r="N127" s="1">
        <v>0.11143500000000001</v>
      </c>
      <c r="O127" s="1">
        <v>0.33103700000000003</v>
      </c>
      <c r="P127" s="1">
        <v>0.13750799999999999</v>
      </c>
      <c r="Q127" s="1">
        <f t="shared" si="12"/>
        <v>0.19332666666666667</v>
      </c>
      <c r="R127" s="1">
        <f t="shared" si="13"/>
        <v>6.9265316627042453E-2</v>
      </c>
      <c r="S127" s="3">
        <v>0.12848100000000001</v>
      </c>
      <c r="T127" s="3">
        <v>0.30956099999999998</v>
      </c>
      <c r="U127" s="3">
        <v>0.14816199999999999</v>
      </c>
      <c r="V127" s="1">
        <f t="shared" si="14"/>
        <v>0.19540133333333332</v>
      </c>
      <c r="W127" s="1">
        <f t="shared" si="15"/>
        <v>5.7361885023458237E-2</v>
      </c>
    </row>
    <row r="128" spans="1:23">
      <c r="A128" s="3">
        <v>62</v>
      </c>
      <c r="B128" s="3">
        <v>0.40081499999999998</v>
      </c>
      <c r="C128" s="3">
        <v>0.56679000000000002</v>
      </c>
      <c r="D128" s="3">
        <v>0.49856699999999998</v>
      </c>
      <c r="E128" s="1">
        <f t="shared" si="8"/>
        <v>0.48872399999999999</v>
      </c>
      <c r="F128" s="1">
        <f t="shared" si="9"/>
        <v>4.8164954904993104E-2</v>
      </c>
      <c r="G128" s="1">
        <v>0.29146499999999997</v>
      </c>
      <c r="H128" s="1">
        <v>0.470864</v>
      </c>
      <c r="I128" s="1">
        <v>0.49086200000000002</v>
      </c>
      <c r="J128" s="1">
        <f t="shared" si="10"/>
        <v>0.41773033333333337</v>
      </c>
      <c r="K128" s="1">
        <f t="shared" si="11"/>
        <v>6.3396058769015121E-2</v>
      </c>
      <c r="M128" s="3">
        <v>62</v>
      </c>
      <c r="N128" s="1">
        <v>0.10925799999999999</v>
      </c>
      <c r="O128" s="1">
        <v>0.32811400000000002</v>
      </c>
      <c r="P128" s="1">
        <v>0.137904</v>
      </c>
      <c r="Q128" s="1">
        <f t="shared" si="12"/>
        <v>0.19175866666666666</v>
      </c>
      <c r="R128" s="1">
        <f t="shared" si="13"/>
        <v>6.8677339846884317E-2</v>
      </c>
      <c r="S128" s="3">
        <v>0.128107</v>
      </c>
      <c r="T128" s="3">
        <v>0.308587</v>
      </c>
      <c r="U128" s="3">
        <v>0.14943000000000001</v>
      </c>
      <c r="V128" s="1">
        <f t="shared" si="14"/>
        <v>0.1953746666666667</v>
      </c>
      <c r="W128" s="1">
        <f t="shared" si="15"/>
        <v>5.6939856855964872E-2</v>
      </c>
    </row>
    <row r="129" spans="1:23">
      <c r="A129" s="3">
        <v>62.5</v>
      </c>
      <c r="B129" s="3">
        <v>0.39109100000000002</v>
      </c>
      <c r="C129" s="3">
        <v>0.56678899999999999</v>
      </c>
      <c r="D129" s="3">
        <v>0.49456899999999998</v>
      </c>
      <c r="E129" s="1">
        <f t="shared" si="8"/>
        <v>0.4841496666666667</v>
      </c>
      <c r="F129" s="1">
        <f t="shared" si="9"/>
        <v>5.098649717109207E-2</v>
      </c>
      <c r="G129" s="1">
        <v>0.29028399999999999</v>
      </c>
      <c r="H129" s="1">
        <v>0.47434599999999999</v>
      </c>
      <c r="I129" s="1">
        <v>0.487844</v>
      </c>
      <c r="J129" s="1">
        <f t="shared" si="10"/>
        <v>0.41749133333333327</v>
      </c>
      <c r="K129" s="1">
        <f t="shared" si="11"/>
        <v>6.372291121549456E-2</v>
      </c>
      <c r="M129" s="3">
        <v>62.5</v>
      </c>
      <c r="N129" s="1">
        <v>0.109581</v>
      </c>
      <c r="O129" s="1">
        <v>0.32595000000000002</v>
      </c>
      <c r="P129" s="1">
        <v>0.13569300000000001</v>
      </c>
      <c r="Q129" s="1">
        <f t="shared" si="12"/>
        <v>0.19040799999999999</v>
      </c>
      <c r="R129" s="1">
        <f t="shared" si="13"/>
        <v>6.8188915176881984E-2</v>
      </c>
      <c r="S129" s="3">
        <v>0.127605</v>
      </c>
      <c r="T129" s="3">
        <v>0.30937599999999998</v>
      </c>
      <c r="U129" s="3">
        <v>0.15146499999999999</v>
      </c>
      <c r="V129" s="1">
        <f t="shared" si="14"/>
        <v>0.19614866666666664</v>
      </c>
      <c r="W129" s="1">
        <f t="shared" si="15"/>
        <v>5.7031122089415201E-2</v>
      </c>
    </row>
    <row r="130" spans="1:23">
      <c r="A130" s="3">
        <v>63</v>
      </c>
      <c r="B130" s="3">
        <v>0.375946</v>
      </c>
      <c r="C130" s="3">
        <v>0.56901500000000005</v>
      </c>
      <c r="D130" s="3">
        <v>0.49117300000000003</v>
      </c>
      <c r="E130" s="1">
        <f t="shared" si="8"/>
        <v>0.47871133333333332</v>
      </c>
      <c r="F130" s="1">
        <f t="shared" si="9"/>
        <v>5.6081427532750298E-2</v>
      </c>
      <c r="G130" s="1">
        <v>0.28883900000000001</v>
      </c>
      <c r="H130" s="1">
        <v>0.47788700000000001</v>
      </c>
      <c r="I130" s="1">
        <v>0.48947000000000002</v>
      </c>
      <c r="J130" s="1">
        <f t="shared" si="10"/>
        <v>0.41873200000000005</v>
      </c>
      <c r="K130" s="1">
        <f t="shared" si="11"/>
        <v>6.5032517658475994E-2</v>
      </c>
      <c r="M130" s="3">
        <v>63</v>
      </c>
      <c r="N130" s="1">
        <v>0.10871599999999999</v>
      </c>
      <c r="O130" s="1">
        <v>0.32377400000000001</v>
      </c>
      <c r="P130" s="1">
        <v>0.134658</v>
      </c>
      <c r="Q130" s="1">
        <f t="shared" si="12"/>
        <v>0.18904933333333332</v>
      </c>
      <c r="R130" s="1">
        <f t="shared" si="13"/>
        <v>6.7777328307070686E-2</v>
      </c>
      <c r="S130" s="3">
        <v>0.12750500000000001</v>
      </c>
      <c r="T130" s="3">
        <v>0.30978</v>
      </c>
      <c r="U130" s="3">
        <v>0.15409500000000001</v>
      </c>
      <c r="V130" s="1">
        <f t="shared" si="14"/>
        <v>0.19712666666666667</v>
      </c>
      <c r="W130" s="1">
        <f t="shared" si="15"/>
        <v>5.6847272459732937E-2</v>
      </c>
    </row>
    <row r="131" spans="1:23">
      <c r="A131" s="3">
        <v>63.5</v>
      </c>
      <c r="B131" s="3">
        <v>0.36007</v>
      </c>
      <c r="C131" s="3">
        <v>0.57324699999999995</v>
      </c>
      <c r="D131" s="3">
        <v>0.479769</v>
      </c>
      <c r="E131" s="1">
        <f t="shared" si="8"/>
        <v>0.4710286666666666</v>
      </c>
      <c r="F131" s="1">
        <f t="shared" si="9"/>
        <v>6.1693877066079018E-2</v>
      </c>
      <c r="G131" s="1">
        <v>0.28790399999999999</v>
      </c>
      <c r="H131" s="1">
        <v>0.48027300000000001</v>
      </c>
      <c r="I131" s="1">
        <v>0.489508</v>
      </c>
      <c r="J131" s="1">
        <f t="shared" si="10"/>
        <v>0.41922833333333331</v>
      </c>
      <c r="K131" s="1">
        <f t="shared" si="11"/>
        <v>6.5716263081861639E-2</v>
      </c>
      <c r="M131" s="3">
        <v>63.5</v>
      </c>
      <c r="N131" s="1">
        <v>0.11046499999999999</v>
      </c>
      <c r="O131" s="1">
        <v>0.32252799999999998</v>
      </c>
      <c r="P131" s="1">
        <v>0.13594000000000001</v>
      </c>
      <c r="Q131" s="1">
        <f t="shared" si="12"/>
        <v>0.1896443333333333</v>
      </c>
      <c r="R131" s="1">
        <f t="shared" si="13"/>
        <v>6.6847576760700772E-2</v>
      </c>
      <c r="S131" s="3">
        <v>0.127669</v>
      </c>
      <c r="T131" s="3">
        <v>0.31325799999999998</v>
      </c>
      <c r="U131" s="3">
        <v>0.15646699999999999</v>
      </c>
      <c r="V131" s="1">
        <f t="shared" si="14"/>
        <v>0.19913133333333333</v>
      </c>
      <c r="W131" s="1">
        <f t="shared" si="15"/>
        <v>5.7665712615422006E-2</v>
      </c>
    </row>
    <row r="132" spans="1:23">
      <c r="A132" s="3">
        <v>64</v>
      </c>
      <c r="B132" s="3">
        <v>0.34944999999999998</v>
      </c>
      <c r="C132" s="3">
        <v>0.57472900000000005</v>
      </c>
      <c r="D132" s="3">
        <v>0.47295199999999998</v>
      </c>
      <c r="E132" s="1">
        <f t="shared" si="8"/>
        <v>0.46571033333333339</v>
      </c>
      <c r="F132" s="1">
        <f t="shared" si="9"/>
        <v>6.5133166825955671E-2</v>
      </c>
      <c r="G132" s="1">
        <v>0.288165</v>
      </c>
      <c r="H132" s="1">
        <v>0.48388500000000001</v>
      </c>
      <c r="I132" s="1">
        <v>0.49260399999999999</v>
      </c>
      <c r="J132" s="1">
        <f t="shared" si="10"/>
        <v>0.42155133333333333</v>
      </c>
      <c r="K132" s="1">
        <f t="shared" si="11"/>
        <v>6.6740643989334658E-2</v>
      </c>
      <c r="M132" s="3">
        <v>64</v>
      </c>
      <c r="N132" s="1">
        <v>0.111009</v>
      </c>
      <c r="O132" s="1">
        <v>0.32087599999999999</v>
      </c>
      <c r="P132" s="1">
        <v>0.135434</v>
      </c>
      <c r="Q132" s="1">
        <f t="shared" si="12"/>
        <v>0.18910633333333329</v>
      </c>
      <c r="R132" s="1">
        <f t="shared" si="13"/>
        <v>6.6261046742746618E-2</v>
      </c>
      <c r="S132" s="3">
        <v>0.126668</v>
      </c>
      <c r="T132" s="3">
        <v>0.31600899999999998</v>
      </c>
      <c r="U132" s="3">
        <v>0.157966</v>
      </c>
      <c r="V132" s="1">
        <f t="shared" si="14"/>
        <v>0.20021433333333336</v>
      </c>
      <c r="W132" s="1">
        <f t="shared" si="15"/>
        <v>5.8598051225654577E-2</v>
      </c>
    </row>
    <row r="133" spans="1:23">
      <c r="A133" s="3">
        <v>64.5</v>
      </c>
      <c r="B133" s="3">
        <v>0.33618300000000001</v>
      </c>
      <c r="C133" s="3">
        <v>0.57388600000000001</v>
      </c>
      <c r="D133" s="3">
        <v>0.46105299999999999</v>
      </c>
      <c r="E133" s="1">
        <f t="shared" si="8"/>
        <v>0.45704066666666665</v>
      </c>
      <c r="F133" s="1">
        <f t="shared" si="9"/>
        <v>6.8648265737582842E-2</v>
      </c>
      <c r="G133" s="1">
        <v>0.288387</v>
      </c>
      <c r="H133" s="1">
        <v>0.48805500000000002</v>
      </c>
      <c r="I133" s="1">
        <v>0.49496600000000002</v>
      </c>
      <c r="J133" s="1">
        <f t="shared" si="10"/>
        <v>0.42380266666666672</v>
      </c>
      <c r="K133" s="1">
        <f t="shared" si="11"/>
        <v>6.7737219124922587E-2</v>
      </c>
      <c r="M133" s="3">
        <v>64.5</v>
      </c>
      <c r="N133" s="1">
        <v>0.10847999999999999</v>
      </c>
      <c r="O133" s="1">
        <v>0.31039600000000001</v>
      </c>
      <c r="P133" s="1">
        <v>0.13483999999999999</v>
      </c>
      <c r="Q133" s="1">
        <f t="shared" si="12"/>
        <v>0.18457199999999999</v>
      </c>
      <c r="R133" s="1">
        <f t="shared" si="13"/>
        <v>6.3370528460265627E-2</v>
      </c>
      <c r="S133" s="3">
        <v>0.12648799999999999</v>
      </c>
      <c r="T133" s="3">
        <v>0.31296600000000002</v>
      </c>
      <c r="U133" s="3">
        <v>0.15954299999999999</v>
      </c>
      <c r="V133" s="1">
        <f t="shared" si="14"/>
        <v>0.19966566666666666</v>
      </c>
      <c r="W133" s="1">
        <f t="shared" si="15"/>
        <v>5.7448186528770824E-2</v>
      </c>
    </row>
    <row r="134" spans="1:23">
      <c r="A134" s="3">
        <v>65</v>
      </c>
      <c r="B134" s="3">
        <v>0.32395099999999999</v>
      </c>
      <c r="C134" s="3">
        <v>0.56619600000000003</v>
      </c>
      <c r="D134" s="3">
        <v>0.45454</v>
      </c>
      <c r="E134" s="1">
        <f t="shared" ref="E134:E197" si="16">AVERAGE(B134:D134)</f>
        <v>0.44822899999999999</v>
      </c>
      <c r="F134" s="1">
        <f t="shared" ref="F134:F197" si="17">_xlfn.STDEV.S(B134:D134)/3^0.5</f>
        <v>7.0001265576654551E-2</v>
      </c>
      <c r="G134" s="1">
        <v>0.28678500000000001</v>
      </c>
      <c r="H134" s="1">
        <v>0.49463200000000002</v>
      </c>
      <c r="I134" s="1">
        <v>0.49318299999999998</v>
      </c>
      <c r="J134" s="1">
        <f t="shared" ref="J134:J197" si="18">AVERAGE(G134:I134)</f>
        <v>0.42486666666666667</v>
      </c>
      <c r="K134" s="1">
        <f t="shared" ref="K134:K197" si="19">_xlfn.STDEV.S(G134:I134)/3^0.5</f>
        <v>6.9042100446836896E-2</v>
      </c>
      <c r="M134" s="3">
        <v>65</v>
      </c>
      <c r="N134" s="1">
        <v>0.10725800000000001</v>
      </c>
      <c r="O134" s="1">
        <v>0.30363000000000001</v>
      </c>
      <c r="P134" s="1">
        <v>0.13611699999999999</v>
      </c>
      <c r="Q134" s="1">
        <f t="shared" ref="Q134:Q197" si="20">AVERAGE(N134:P134)</f>
        <v>0.182335</v>
      </c>
      <c r="R134" s="1">
        <f t="shared" ref="R134:R197" si="21">_xlfn.STDEV.S(N134:P134)/3^0.5</f>
        <v>6.1217013536543408E-2</v>
      </c>
      <c r="S134" s="3">
        <v>0.12581899999999999</v>
      </c>
      <c r="T134" s="3">
        <v>0.30757000000000001</v>
      </c>
      <c r="U134" s="3">
        <v>0.16103899999999999</v>
      </c>
      <c r="V134" s="1">
        <f t="shared" ref="V134:V197" si="22">AVERAGE(S134:U134)</f>
        <v>0.19814266666666666</v>
      </c>
      <c r="W134" s="1">
        <f t="shared" ref="W134:W197" si="23">_xlfn.STDEV.S(S134:U134)/3^0.5</f>
        <v>5.5650301168197781E-2</v>
      </c>
    </row>
    <row r="135" spans="1:23">
      <c r="A135" s="3">
        <v>65.5</v>
      </c>
      <c r="B135" s="3">
        <v>0.313191</v>
      </c>
      <c r="C135" s="3">
        <v>0.561697</v>
      </c>
      <c r="D135" s="3">
        <v>0.44659100000000002</v>
      </c>
      <c r="E135" s="1">
        <f t="shared" si="16"/>
        <v>0.44049300000000002</v>
      </c>
      <c r="F135" s="1">
        <f t="shared" si="17"/>
        <v>7.1802268330000099E-2</v>
      </c>
      <c r="G135" s="1">
        <v>0.28481299999999998</v>
      </c>
      <c r="H135" s="1">
        <v>0.49804199999999998</v>
      </c>
      <c r="I135" s="1">
        <v>0.48980200000000002</v>
      </c>
      <c r="J135" s="1">
        <f t="shared" si="18"/>
        <v>0.42421899999999996</v>
      </c>
      <c r="K135" s="1">
        <f t="shared" si="19"/>
        <v>6.974357563484504E-2</v>
      </c>
      <c r="M135" s="3">
        <v>65.5</v>
      </c>
      <c r="N135" s="1">
        <v>0.11154799999999999</v>
      </c>
      <c r="O135" s="1">
        <v>0.30075099999999999</v>
      </c>
      <c r="P135" s="1">
        <v>0.13988200000000001</v>
      </c>
      <c r="Q135" s="1">
        <f t="shared" si="20"/>
        <v>0.18406033333333335</v>
      </c>
      <c r="R135" s="1">
        <f t="shared" si="21"/>
        <v>5.8915865589084827E-2</v>
      </c>
      <c r="S135" s="3">
        <v>0.12670699999999999</v>
      </c>
      <c r="T135" s="3">
        <v>0.30211700000000002</v>
      </c>
      <c r="U135" s="3">
        <v>0.16319500000000001</v>
      </c>
      <c r="V135" s="1">
        <f t="shared" si="22"/>
        <v>0.19733966666666666</v>
      </c>
      <c r="W135" s="1">
        <f t="shared" si="23"/>
        <v>5.3437068037500431E-2</v>
      </c>
    </row>
    <row r="136" spans="1:23">
      <c r="A136" s="3">
        <v>66</v>
      </c>
      <c r="B136" s="3">
        <v>0.30451699999999998</v>
      </c>
      <c r="C136" s="3">
        <v>0.56228999999999996</v>
      </c>
      <c r="D136" s="3">
        <v>0.441583</v>
      </c>
      <c r="E136" s="1">
        <f t="shared" si="16"/>
        <v>0.43612999999999996</v>
      </c>
      <c r="F136" s="1">
        <f t="shared" si="17"/>
        <v>7.4462588568578042E-2</v>
      </c>
      <c r="G136" s="1">
        <v>0.28208899999999998</v>
      </c>
      <c r="H136" s="1">
        <v>0.50088900000000003</v>
      </c>
      <c r="I136" s="1">
        <v>0.48644700000000002</v>
      </c>
      <c r="J136" s="1">
        <f t="shared" si="18"/>
        <v>0.42314166666666669</v>
      </c>
      <c r="K136" s="1">
        <f t="shared" si="19"/>
        <v>7.064944897481118E-2</v>
      </c>
      <c r="M136" s="3">
        <v>66</v>
      </c>
      <c r="N136" s="1">
        <v>0.11750099999999999</v>
      </c>
      <c r="O136" s="1">
        <v>0.29131800000000002</v>
      </c>
      <c r="P136" s="1">
        <v>0.14377200000000001</v>
      </c>
      <c r="Q136" s="1">
        <f t="shared" si="20"/>
        <v>0.18419700000000003</v>
      </c>
      <c r="R136" s="1">
        <f t="shared" si="21"/>
        <v>5.4094740474467558E-2</v>
      </c>
      <c r="S136" s="3">
        <v>0.127334</v>
      </c>
      <c r="T136" s="3">
        <v>0.29610799999999998</v>
      </c>
      <c r="U136" s="3">
        <v>0.16551199999999999</v>
      </c>
      <c r="V136" s="1">
        <f t="shared" si="22"/>
        <v>0.19631799999999999</v>
      </c>
      <c r="W136" s="1">
        <f t="shared" si="23"/>
        <v>5.1097693998848906E-2</v>
      </c>
    </row>
    <row r="137" spans="1:23">
      <c r="A137" s="3">
        <v>66.5</v>
      </c>
      <c r="B137" s="3">
        <v>0.295989</v>
      </c>
      <c r="C137" s="3">
        <v>0.56579699999999999</v>
      </c>
      <c r="D137" s="3">
        <v>0.43858000000000003</v>
      </c>
      <c r="E137" s="1">
        <f t="shared" si="16"/>
        <v>0.4334553333333333</v>
      </c>
      <c r="F137" s="1">
        <f t="shared" si="17"/>
        <v>7.7928997325200658E-2</v>
      </c>
      <c r="G137" s="1">
        <v>0.27909699999999998</v>
      </c>
      <c r="H137" s="1">
        <v>0.50252699999999995</v>
      </c>
      <c r="I137" s="1">
        <v>0.48453800000000002</v>
      </c>
      <c r="J137" s="1">
        <f t="shared" si="18"/>
        <v>0.42205399999999998</v>
      </c>
      <c r="K137" s="1">
        <f t="shared" si="19"/>
        <v>7.1666888953918859E-2</v>
      </c>
      <c r="M137" s="3">
        <v>66.5</v>
      </c>
      <c r="N137" s="1">
        <v>0.116317</v>
      </c>
      <c r="O137" s="1">
        <v>0.28191300000000002</v>
      </c>
      <c r="P137" s="1">
        <v>0.141513</v>
      </c>
      <c r="Q137" s="1">
        <f t="shared" si="20"/>
        <v>0.17991433333333337</v>
      </c>
      <c r="R137" s="1">
        <f t="shared" si="21"/>
        <v>5.1515388009581914E-2</v>
      </c>
      <c r="S137" s="3">
        <v>0.12818199999999999</v>
      </c>
      <c r="T137" s="3">
        <v>0.29049000000000003</v>
      </c>
      <c r="U137" s="3">
        <v>0.16684199999999999</v>
      </c>
      <c r="V137" s="1">
        <f t="shared" si="22"/>
        <v>0.19517133333333336</v>
      </c>
      <c r="W137" s="1">
        <f t="shared" si="23"/>
        <v>4.8948561644966734E-2</v>
      </c>
    </row>
    <row r="138" spans="1:23">
      <c r="A138" s="3">
        <v>67</v>
      </c>
      <c r="B138" s="3">
        <v>0.28765600000000002</v>
      </c>
      <c r="C138" s="3">
        <v>0.568388</v>
      </c>
      <c r="D138" s="3">
        <v>0.42780000000000001</v>
      </c>
      <c r="E138" s="1">
        <f t="shared" si="16"/>
        <v>0.427948</v>
      </c>
      <c r="F138" s="1">
        <f t="shared" si="17"/>
        <v>8.1040381670703723E-2</v>
      </c>
      <c r="G138" s="1">
        <v>0.27629199999999998</v>
      </c>
      <c r="H138" s="1">
        <v>0.50441400000000003</v>
      </c>
      <c r="I138" s="1">
        <v>0.48091200000000001</v>
      </c>
      <c r="J138" s="1">
        <f t="shared" si="18"/>
        <v>0.42053933333333332</v>
      </c>
      <c r="K138" s="1">
        <f t="shared" si="19"/>
        <v>7.2442059333266293E-2</v>
      </c>
      <c r="M138" s="3">
        <v>67</v>
      </c>
      <c r="N138" s="1">
        <v>0.113203</v>
      </c>
      <c r="O138" s="1">
        <v>0.27950399999999997</v>
      </c>
      <c r="P138" s="1">
        <v>0.13941300000000001</v>
      </c>
      <c r="Q138" s="1">
        <f t="shared" si="20"/>
        <v>0.1773733333333333</v>
      </c>
      <c r="R138" s="1">
        <f t="shared" si="21"/>
        <v>5.1622817404494502E-2</v>
      </c>
      <c r="S138" s="3">
        <v>0.12956899999999999</v>
      </c>
      <c r="T138" s="3">
        <v>0.285748</v>
      </c>
      <c r="U138" s="3">
        <v>0.16842799999999999</v>
      </c>
      <c r="V138" s="1">
        <f t="shared" si="22"/>
        <v>0.19458166666666665</v>
      </c>
      <c r="W138" s="1">
        <f t="shared" si="23"/>
        <v>4.694315967328052E-2</v>
      </c>
    </row>
    <row r="139" spans="1:23">
      <c r="A139" s="3">
        <v>67.5</v>
      </c>
      <c r="B139" s="3">
        <v>0.27669899999999997</v>
      </c>
      <c r="C139" s="3">
        <v>0.56965600000000005</v>
      </c>
      <c r="D139" s="3">
        <v>0.41776200000000002</v>
      </c>
      <c r="E139" s="1">
        <f t="shared" si="16"/>
        <v>0.42137233333333329</v>
      </c>
      <c r="F139" s="1">
        <f t="shared" si="17"/>
        <v>8.4588665202719668E-2</v>
      </c>
      <c r="G139" s="1">
        <v>0.27275700000000003</v>
      </c>
      <c r="H139" s="1">
        <v>0.50331599999999999</v>
      </c>
      <c r="I139" s="1">
        <v>0.47838700000000001</v>
      </c>
      <c r="J139" s="1">
        <f t="shared" si="18"/>
        <v>0.41815333333333332</v>
      </c>
      <c r="K139" s="1">
        <f t="shared" si="19"/>
        <v>7.3053482851796941E-2</v>
      </c>
      <c r="M139" s="3">
        <v>67.5</v>
      </c>
      <c r="N139" s="1">
        <v>0.11058999999999999</v>
      </c>
      <c r="O139" s="1">
        <v>0.27604000000000001</v>
      </c>
      <c r="P139" s="1">
        <v>0.137409</v>
      </c>
      <c r="Q139" s="1">
        <f t="shared" si="20"/>
        <v>0.17467966666666668</v>
      </c>
      <c r="R139" s="1">
        <f t="shared" si="21"/>
        <v>5.1268094595415231E-2</v>
      </c>
      <c r="S139" s="3">
        <v>0.12986200000000001</v>
      </c>
      <c r="T139" s="3">
        <v>0.28389399999999998</v>
      </c>
      <c r="U139" s="3">
        <v>0.17043900000000001</v>
      </c>
      <c r="V139" s="1">
        <f t="shared" si="22"/>
        <v>0.19473166666666666</v>
      </c>
      <c r="W139" s="1">
        <f t="shared" si="23"/>
        <v>4.6094339841725063E-2</v>
      </c>
    </row>
    <row r="140" spans="1:23">
      <c r="A140" s="3">
        <v>68</v>
      </c>
      <c r="B140" s="3">
        <v>0.26570100000000002</v>
      </c>
      <c r="C140" s="3">
        <v>0.57111999999999996</v>
      </c>
      <c r="D140" s="3">
        <v>0.40642699999999998</v>
      </c>
      <c r="E140" s="1">
        <f t="shared" si="16"/>
        <v>0.41441599999999995</v>
      </c>
      <c r="F140" s="1">
        <f t="shared" si="17"/>
        <v>8.8257312220197018E-2</v>
      </c>
      <c r="G140" s="1">
        <v>0.26916200000000001</v>
      </c>
      <c r="H140" s="1">
        <v>0.50309700000000002</v>
      </c>
      <c r="I140" s="1">
        <v>0.47505799999999998</v>
      </c>
      <c r="J140" s="1">
        <f t="shared" si="18"/>
        <v>0.41577233333333335</v>
      </c>
      <c r="K140" s="1">
        <f t="shared" si="19"/>
        <v>7.3750680811170241E-2</v>
      </c>
      <c r="M140" s="3">
        <v>68</v>
      </c>
      <c r="N140" s="1">
        <v>0.110818</v>
      </c>
      <c r="O140" s="1">
        <v>0.25433800000000001</v>
      </c>
      <c r="P140" s="1">
        <v>0.14033399999999999</v>
      </c>
      <c r="Q140" s="1">
        <f t="shared" si="20"/>
        <v>0.16849666666666666</v>
      </c>
      <c r="R140" s="1">
        <f t="shared" si="21"/>
        <v>4.3758235207152101E-2</v>
      </c>
      <c r="S140" s="3">
        <v>0.13159299999999999</v>
      </c>
      <c r="T140" s="3">
        <v>0.27811999999999998</v>
      </c>
      <c r="U140" s="3">
        <v>0.17260900000000001</v>
      </c>
      <c r="V140" s="1">
        <f t="shared" si="22"/>
        <v>0.19410733333333333</v>
      </c>
      <c r="W140" s="1">
        <f t="shared" si="23"/>
        <v>4.3643152133079344E-2</v>
      </c>
    </row>
    <row r="141" spans="1:23">
      <c r="A141" s="3">
        <v>68.5</v>
      </c>
      <c r="B141" s="3">
        <v>0.25498799999999999</v>
      </c>
      <c r="C141" s="3">
        <v>0.56678700000000004</v>
      </c>
      <c r="D141" s="3">
        <v>0.39265800000000001</v>
      </c>
      <c r="E141" s="1">
        <f t="shared" si="16"/>
        <v>0.40481100000000003</v>
      </c>
      <c r="F141" s="1">
        <f t="shared" si="17"/>
        <v>9.021349798672032E-2</v>
      </c>
      <c r="G141" s="1">
        <v>0.26594499999999999</v>
      </c>
      <c r="H141" s="1">
        <v>0.50400800000000001</v>
      </c>
      <c r="I141" s="1">
        <v>0.47286899999999998</v>
      </c>
      <c r="J141" s="1">
        <f t="shared" si="18"/>
        <v>0.41427399999999998</v>
      </c>
      <c r="K141" s="1">
        <f t="shared" si="19"/>
        <v>7.4707269862666931E-2</v>
      </c>
      <c r="M141" s="3">
        <v>68.5</v>
      </c>
      <c r="N141" s="1">
        <v>0.110761</v>
      </c>
      <c r="O141" s="1">
        <v>0.2379</v>
      </c>
      <c r="P141" s="1">
        <v>0.138047</v>
      </c>
      <c r="Q141" s="1">
        <f t="shared" si="20"/>
        <v>0.16223600000000002</v>
      </c>
      <c r="R141" s="1">
        <f t="shared" si="21"/>
        <v>3.8643292307117584E-2</v>
      </c>
      <c r="S141" s="3">
        <v>0.13355700000000001</v>
      </c>
      <c r="T141" s="3">
        <v>0.27557799999999999</v>
      </c>
      <c r="U141" s="3">
        <v>0.17433599999999999</v>
      </c>
      <c r="V141" s="1">
        <f t="shared" si="22"/>
        <v>0.19449033333333335</v>
      </c>
      <c r="W141" s="1">
        <f t="shared" si="23"/>
        <v>4.2218238453435093E-2</v>
      </c>
    </row>
    <row r="142" spans="1:23">
      <c r="A142" s="3">
        <v>69</v>
      </c>
      <c r="B142" s="3">
        <v>0.24673900000000001</v>
      </c>
      <c r="C142" s="3">
        <v>0.56030800000000003</v>
      </c>
      <c r="D142" s="3">
        <v>0.38420900000000002</v>
      </c>
      <c r="E142" s="1">
        <f t="shared" si="16"/>
        <v>0.39708533333333335</v>
      </c>
      <c r="F142" s="1">
        <f t="shared" si="17"/>
        <v>9.0748240405959316E-2</v>
      </c>
      <c r="G142" s="1">
        <v>0.26245299999999999</v>
      </c>
      <c r="H142" s="1">
        <v>0.50284300000000004</v>
      </c>
      <c r="I142" s="1">
        <v>0.46900199999999997</v>
      </c>
      <c r="J142" s="1">
        <f t="shared" si="18"/>
        <v>0.41143266666666661</v>
      </c>
      <c r="K142" s="1">
        <f t="shared" si="19"/>
        <v>7.5127689370239059E-2</v>
      </c>
      <c r="M142" s="3">
        <v>69</v>
      </c>
      <c r="N142" s="1">
        <v>0.110863</v>
      </c>
      <c r="O142" s="1">
        <v>0.22740299999999999</v>
      </c>
      <c r="P142" s="1">
        <v>0.13714100000000001</v>
      </c>
      <c r="Q142" s="1">
        <f t="shared" si="20"/>
        <v>0.158469</v>
      </c>
      <c r="R142" s="1">
        <f t="shared" si="21"/>
        <v>3.5291904586368432E-2</v>
      </c>
      <c r="S142" s="3">
        <v>0.134267</v>
      </c>
      <c r="T142" s="3">
        <v>0.27387499999999998</v>
      </c>
      <c r="U142" s="3">
        <v>0.176732</v>
      </c>
      <c r="V142" s="1">
        <f t="shared" si="22"/>
        <v>0.19495799999999999</v>
      </c>
      <c r="W142" s="1">
        <f t="shared" si="23"/>
        <v>4.1318836394554949E-2</v>
      </c>
    </row>
    <row r="143" spans="1:23">
      <c r="A143" s="3">
        <v>69.5</v>
      </c>
      <c r="B143" s="3">
        <v>0.24041000000000001</v>
      </c>
      <c r="C143" s="3">
        <v>0.55395799999999995</v>
      </c>
      <c r="D143" s="3">
        <v>0.37756299999999998</v>
      </c>
      <c r="E143" s="1">
        <f t="shared" si="16"/>
        <v>0.39064366666666661</v>
      </c>
      <c r="F143" s="1">
        <f t="shared" si="17"/>
        <v>9.0749499459286884E-2</v>
      </c>
      <c r="G143" s="1">
        <v>0.25819500000000001</v>
      </c>
      <c r="H143" s="1">
        <v>0.50082599999999999</v>
      </c>
      <c r="I143" s="1">
        <v>0.466393</v>
      </c>
      <c r="J143" s="1">
        <f t="shared" si="18"/>
        <v>0.40847133333333335</v>
      </c>
      <c r="K143" s="1">
        <f t="shared" si="19"/>
        <v>7.5792788008563983E-2</v>
      </c>
      <c r="M143" s="3">
        <v>69.5</v>
      </c>
      <c r="N143" s="1">
        <v>0.113396</v>
      </c>
      <c r="O143" s="1">
        <v>0.21881300000000001</v>
      </c>
      <c r="P143" s="1">
        <v>0.137102</v>
      </c>
      <c r="Q143" s="1">
        <f t="shared" si="20"/>
        <v>0.15643699999999999</v>
      </c>
      <c r="R143" s="1">
        <f t="shared" si="21"/>
        <v>3.1929963153752662E-2</v>
      </c>
      <c r="S143" s="3">
        <v>0.13374</v>
      </c>
      <c r="T143" s="3">
        <v>0.274839</v>
      </c>
      <c r="U143" s="3">
        <v>0.179447</v>
      </c>
      <c r="V143" s="1">
        <f t="shared" si="22"/>
        <v>0.19600866666666669</v>
      </c>
      <c r="W143" s="1">
        <f t="shared" si="23"/>
        <v>4.1565003517916872E-2</v>
      </c>
    </row>
    <row r="144" spans="1:23">
      <c r="A144" s="3">
        <v>70</v>
      </c>
      <c r="B144" s="3">
        <v>0.233511</v>
      </c>
      <c r="C144" s="3">
        <v>0.55184900000000003</v>
      </c>
      <c r="D144" s="3">
        <v>0.36693300000000001</v>
      </c>
      <c r="E144" s="1">
        <f t="shared" si="16"/>
        <v>0.38409766666666667</v>
      </c>
      <c r="F144" s="1">
        <f t="shared" si="17"/>
        <v>9.2296153580622056E-2</v>
      </c>
      <c r="G144" s="1">
        <v>0.255658</v>
      </c>
      <c r="H144" s="1">
        <v>0.49873000000000001</v>
      </c>
      <c r="I144" s="1">
        <v>0.46245799999999998</v>
      </c>
      <c r="J144" s="1">
        <f t="shared" si="18"/>
        <v>0.40561533333333338</v>
      </c>
      <c r="K144" s="1">
        <f t="shared" si="19"/>
        <v>7.5706265397551042E-2</v>
      </c>
      <c r="M144" s="3">
        <v>70</v>
      </c>
      <c r="N144" s="1">
        <v>0.113165</v>
      </c>
      <c r="O144" s="1">
        <v>0.21641299999999999</v>
      </c>
      <c r="P144" s="1">
        <v>0.137292</v>
      </c>
      <c r="Q144" s="1">
        <f t="shared" si="20"/>
        <v>0.15562333333333334</v>
      </c>
      <c r="R144" s="1">
        <f t="shared" si="21"/>
        <v>3.1182611138973675E-2</v>
      </c>
      <c r="S144" s="3">
        <v>0.13435</v>
      </c>
      <c r="T144" s="3">
        <v>0.27171499999999998</v>
      </c>
      <c r="U144" s="3">
        <v>0.181427</v>
      </c>
      <c r="V144" s="1">
        <f t="shared" si="22"/>
        <v>0.19583066666666668</v>
      </c>
      <c r="W144" s="1">
        <f t="shared" si="23"/>
        <v>4.0302543411606689E-2</v>
      </c>
    </row>
    <row r="145" spans="1:23">
      <c r="A145" s="3">
        <v>70.5</v>
      </c>
      <c r="B145" s="3">
        <v>0.22577900000000001</v>
      </c>
      <c r="C145" s="3">
        <v>0.55241300000000004</v>
      </c>
      <c r="D145" s="3">
        <v>0.35434599999999999</v>
      </c>
      <c r="E145" s="1">
        <f t="shared" si="16"/>
        <v>0.37751266666666666</v>
      </c>
      <c r="F145" s="1">
        <f t="shared" si="17"/>
        <v>9.4999935653194589E-2</v>
      </c>
      <c r="G145" s="1">
        <v>0.25165700000000002</v>
      </c>
      <c r="H145" s="1">
        <v>0.494309</v>
      </c>
      <c r="I145" s="1">
        <v>0.45724399999999998</v>
      </c>
      <c r="J145" s="1">
        <f t="shared" si="18"/>
        <v>0.40106999999999998</v>
      </c>
      <c r="K145" s="1">
        <f t="shared" si="19"/>
        <v>7.5468839006572849E-2</v>
      </c>
      <c r="M145" s="3">
        <v>70.5</v>
      </c>
      <c r="N145" s="1">
        <v>0.111974</v>
      </c>
      <c r="O145" s="1">
        <v>0.208146</v>
      </c>
      <c r="P145" s="1">
        <v>0.13894000000000001</v>
      </c>
      <c r="Q145" s="1">
        <f t="shared" si="20"/>
        <v>0.15302000000000002</v>
      </c>
      <c r="R145" s="1">
        <f t="shared" si="21"/>
        <v>2.8641160334967799E-2</v>
      </c>
      <c r="S145" s="3">
        <v>0.13331499999999999</v>
      </c>
      <c r="T145" s="3">
        <v>0.27040900000000001</v>
      </c>
      <c r="U145" s="3">
        <v>0.18354200000000001</v>
      </c>
      <c r="V145" s="1">
        <f t="shared" si="22"/>
        <v>0.19575533333333331</v>
      </c>
      <c r="W145" s="1">
        <f t="shared" si="23"/>
        <v>4.0043998061854214E-2</v>
      </c>
    </row>
    <row r="146" spans="1:23">
      <c r="A146" s="3">
        <v>71</v>
      </c>
      <c r="B146" s="3">
        <v>0.219217</v>
      </c>
      <c r="C146" s="3">
        <v>0.54651700000000003</v>
      </c>
      <c r="D146" s="3">
        <v>0.34859499999999999</v>
      </c>
      <c r="E146" s="1">
        <f t="shared" si="16"/>
        <v>0.37144300000000002</v>
      </c>
      <c r="F146" s="1">
        <f t="shared" si="17"/>
        <v>9.5171504537860399E-2</v>
      </c>
      <c r="G146" s="1">
        <v>0.247697</v>
      </c>
      <c r="H146" s="1">
        <v>0.48921599999999998</v>
      </c>
      <c r="I146" s="1">
        <v>0.45550400000000002</v>
      </c>
      <c r="J146" s="1">
        <f t="shared" si="18"/>
        <v>0.39747233333333326</v>
      </c>
      <c r="K146" s="1">
        <f t="shared" si="19"/>
        <v>7.5517354721356164E-2</v>
      </c>
      <c r="M146" s="3">
        <v>71</v>
      </c>
      <c r="N146" s="1">
        <v>0.10816199999999999</v>
      </c>
      <c r="O146" s="1">
        <v>0.20633699999999999</v>
      </c>
      <c r="P146" s="1">
        <v>0.13784399999999999</v>
      </c>
      <c r="Q146" s="1">
        <f t="shared" si="20"/>
        <v>0.15078099999999997</v>
      </c>
      <c r="R146" s="1">
        <f t="shared" si="21"/>
        <v>2.9069497948881071E-2</v>
      </c>
      <c r="S146" s="3">
        <v>0.13305600000000001</v>
      </c>
      <c r="T146" s="3">
        <v>0.26901399999999998</v>
      </c>
      <c r="U146" s="3">
        <v>0.18529499999999999</v>
      </c>
      <c r="V146" s="1">
        <f t="shared" si="22"/>
        <v>0.19578833333333331</v>
      </c>
      <c r="W146" s="1">
        <f t="shared" si="23"/>
        <v>3.9596830573222011E-2</v>
      </c>
    </row>
    <row r="147" spans="1:23">
      <c r="A147" s="3">
        <v>71.5</v>
      </c>
      <c r="B147" s="3">
        <v>0.213945</v>
      </c>
      <c r="C147" s="3">
        <v>0.53312800000000005</v>
      </c>
      <c r="D147" s="3">
        <v>0.34143400000000002</v>
      </c>
      <c r="E147" s="1">
        <f t="shared" si="16"/>
        <v>0.36283566666666672</v>
      </c>
      <c r="F147" s="1">
        <f t="shared" si="17"/>
        <v>9.275949254987928E-2</v>
      </c>
      <c r="G147" s="1">
        <v>0.24341099999999999</v>
      </c>
      <c r="H147" s="1">
        <v>0.48614800000000002</v>
      </c>
      <c r="I147" s="1">
        <v>0.45122499999999999</v>
      </c>
      <c r="J147" s="1">
        <f t="shared" si="18"/>
        <v>0.3935946666666667</v>
      </c>
      <c r="K147" s="1">
        <f t="shared" si="19"/>
        <v>7.5765546880565082E-2</v>
      </c>
      <c r="M147" s="3">
        <v>71.5</v>
      </c>
      <c r="N147" s="1">
        <v>0.106061</v>
      </c>
      <c r="O147" s="1">
        <v>0.207374</v>
      </c>
      <c r="P147" s="1">
        <v>0.13847899999999999</v>
      </c>
      <c r="Q147" s="1">
        <f t="shared" si="20"/>
        <v>0.15063800000000002</v>
      </c>
      <c r="R147" s="1">
        <f t="shared" si="21"/>
        <v>2.9871736658587479E-2</v>
      </c>
      <c r="S147" s="3">
        <v>0.134353</v>
      </c>
      <c r="T147" s="3">
        <v>0.26632400000000001</v>
      </c>
      <c r="U147" s="3">
        <v>0.18507799999999999</v>
      </c>
      <c r="V147" s="1">
        <f t="shared" si="22"/>
        <v>0.19525166666666668</v>
      </c>
      <c r="W147" s="1">
        <f t="shared" si="23"/>
        <v>3.8434853238232154E-2</v>
      </c>
    </row>
    <row r="148" spans="1:23">
      <c r="A148" s="3">
        <v>72</v>
      </c>
      <c r="B148" s="3">
        <v>0.20562800000000001</v>
      </c>
      <c r="C148" s="3">
        <v>0.520984</v>
      </c>
      <c r="D148" s="3">
        <v>0.33374500000000001</v>
      </c>
      <c r="E148" s="1">
        <f t="shared" si="16"/>
        <v>0.35345233333333331</v>
      </c>
      <c r="F148" s="1">
        <f t="shared" si="17"/>
        <v>9.1567162826589277E-2</v>
      </c>
      <c r="G148" s="1">
        <v>0.239812</v>
      </c>
      <c r="H148" s="1">
        <v>0.48149399999999998</v>
      </c>
      <c r="I148" s="1">
        <v>0.447467</v>
      </c>
      <c r="J148" s="1">
        <f t="shared" si="18"/>
        <v>0.38959100000000002</v>
      </c>
      <c r="K148" s="1">
        <f t="shared" si="19"/>
        <v>7.5530944680530274E-2</v>
      </c>
      <c r="M148" s="3">
        <v>72</v>
      </c>
      <c r="N148" s="1">
        <v>0.108042</v>
      </c>
      <c r="O148" s="1">
        <v>0.20677999999999999</v>
      </c>
      <c r="P148" s="1">
        <v>0.138853</v>
      </c>
      <c r="Q148" s="1">
        <f t="shared" si="20"/>
        <v>0.151225</v>
      </c>
      <c r="R148" s="1">
        <f t="shared" si="21"/>
        <v>2.9166750184642331E-2</v>
      </c>
      <c r="S148" s="3">
        <v>0.13488700000000001</v>
      </c>
      <c r="T148" s="3">
        <v>0.26119700000000001</v>
      </c>
      <c r="U148" s="3">
        <v>0.18554300000000001</v>
      </c>
      <c r="V148" s="1">
        <f t="shared" si="22"/>
        <v>0.19387566666666667</v>
      </c>
      <c r="W148" s="1">
        <f t="shared" si="23"/>
        <v>3.6699813920206478E-2</v>
      </c>
    </row>
    <row r="149" spans="1:23">
      <c r="A149" s="3">
        <v>72.5</v>
      </c>
      <c r="B149" s="3">
        <v>0.193552</v>
      </c>
      <c r="C149" s="3">
        <v>0.50998299999999996</v>
      </c>
      <c r="D149" s="3">
        <v>0.32583299999999998</v>
      </c>
      <c r="E149" s="1">
        <f t="shared" si="16"/>
        <v>0.34312266666666669</v>
      </c>
      <c r="F149" s="1">
        <f t="shared" si="17"/>
        <v>9.1753917028708359E-2</v>
      </c>
      <c r="G149" s="1">
        <v>0.23644200000000001</v>
      </c>
      <c r="H149" s="1">
        <v>0.48021399999999997</v>
      </c>
      <c r="I149" s="1">
        <v>0.44251600000000002</v>
      </c>
      <c r="J149" s="1">
        <f t="shared" si="18"/>
        <v>0.3863906666666666</v>
      </c>
      <c r="K149" s="1">
        <f t="shared" si="19"/>
        <v>7.5760008749853003E-2</v>
      </c>
      <c r="M149" s="3">
        <v>72.5</v>
      </c>
      <c r="N149" s="1">
        <v>0.105655</v>
      </c>
      <c r="O149" s="1">
        <v>0.19911699999999999</v>
      </c>
      <c r="P149" s="1">
        <v>0.135354</v>
      </c>
      <c r="Q149" s="1">
        <f t="shared" si="20"/>
        <v>0.14670866666666668</v>
      </c>
      <c r="R149" s="1">
        <f t="shared" si="21"/>
        <v>2.7571015592062927E-2</v>
      </c>
      <c r="S149" s="3">
        <v>0.13445599999999999</v>
      </c>
      <c r="T149" s="3">
        <v>0.25671300000000002</v>
      </c>
      <c r="U149" s="3">
        <v>0.18545500000000001</v>
      </c>
      <c r="V149" s="1">
        <f t="shared" si="22"/>
        <v>0.19220800000000002</v>
      </c>
      <c r="W149" s="1">
        <f t="shared" si="23"/>
        <v>3.545370581946735E-2</v>
      </c>
    </row>
    <row r="150" spans="1:23">
      <c r="A150" s="3">
        <v>73</v>
      </c>
      <c r="B150" s="3">
        <v>0.18590699999999999</v>
      </c>
      <c r="C150" s="3">
        <v>0.49240899999999999</v>
      </c>
      <c r="D150" s="3">
        <v>0.31371599999999999</v>
      </c>
      <c r="E150" s="1">
        <f t="shared" si="16"/>
        <v>0.33067733333333332</v>
      </c>
      <c r="F150" s="1">
        <f t="shared" si="17"/>
        <v>8.8885008339114516E-2</v>
      </c>
      <c r="G150" s="1">
        <v>0.23422899999999999</v>
      </c>
      <c r="H150" s="1">
        <v>0.47441800000000001</v>
      </c>
      <c r="I150" s="1">
        <v>0.43751299999999999</v>
      </c>
      <c r="J150" s="1">
        <f t="shared" si="18"/>
        <v>0.38205333333333336</v>
      </c>
      <c r="K150" s="1">
        <f t="shared" si="19"/>
        <v>7.4676011097570258E-2</v>
      </c>
      <c r="M150" s="3">
        <v>73</v>
      </c>
      <c r="N150" s="1">
        <v>0.10392</v>
      </c>
      <c r="O150" s="1">
        <v>0.20017199999999999</v>
      </c>
      <c r="P150" s="1">
        <v>0.133605</v>
      </c>
      <c r="Q150" s="1">
        <f t="shared" si="20"/>
        <v>0.145899</v>
      </c>
      <c r="R150" s="1">
        <f t="shared" si="21"/>
        <v>2.8457387459146676E-2</v>
      </c>
      <c r="S150" s="3">
        <v>0.13339400000000001</v>
      </c>
      <c r="T150" s="3">
        <v>0.25706800000000002</v>
      </c>
      <c r="U150" s="3">
        <v>0.18676599999999999</v>
      </c>
      <c r="V150" s="1">
        <f t="shared" si="22"/>
        <v>0.19240933333333335</v>
      </c>
      <c r="W150" s="1">
        <f t="shared" si="23"/>
        <v>3.5812939827820751E-2</v>
      </c>
    </row>
    <row r="151" spans="1:23">
      <c r="A151" s="3">
        <v>73.5</v>
      </c>
      <c r="B151" s="3">
        <v>0.17921200000000001</v>
      </c>
      <c r="C151" s="3">
        <v>0.479993</v>
      </c>
      <c r="D151" s="3">
        <v>0.29860199999999998</v>
      </c>
      <c r="E151" s="1">
        <f t="shared" si="16"/>
        <v>0.31926900000000002</v>
      </c>
      <c r="F151" s="1">
        <f t="shared" si="17"/>
        <v>8.7440734513917068E-2</v>
      </c>
      <c r="G151" s="1">
        <v>0.230349</v>
      </c>
      <c r="H151" s="1">
        <v>0.471918</v>
      </c>
      <c r="I151" s="1">
        <v>0.43009999999999998</v>
      </c>
      <c r="J151" s="1">
        <f t="shared" si="18"/>
        <v>0.37745566666666663</v>
      </c>
      <c r="K151" s="1">
        <f t="shared" si="19"/>
        <v>7.4537383941065377E-2</v>
      </c>
      <c r="M151" s="3">
        <v>73.5</v>
      </c>
      <c r="N151" s="1">
        <v>0.105005</v>
      </c>
      <c r="O151" s="1">
        <v>0.19653000000000001</v>
      </c>
      <c r="P151" s="1">
        <v>0.13228500000000001</v>
      </c>
      <c r="Q151" s="1">
        <f t="shared" si="20"/>
        <v>0.14460666666666666</v>
      </c>
      <c r="R151" s="1">
        <f t="shared" si="21"/>
        <v>2.712977459258455E-2</v>
      </c>
      <c r="S151" s="3">
        <v>0.133049</v>
      </c>
      <c r="T151" s="3">
        <v>0.25491599999999998</v>
      </c>
      <c r="U151" s="3">
        <v>0.18803900000000001</v>
      </c>
      <c r="V151" s="1">
        <f t="shared" si="22"/>
        <v>0.19200133333333333</v>
      </c>
      <c r="W151" s="1">
        <f t="shared" si="23"/>
        <v>3.5235713352285709E-2</v>
      </c>
    </row>
    <row r="152" spans="1:23">
      <c r="A152" s="3">
        <v>74</v>
      </c>
      <c r="B152" s="3">
        <v>0.173734</v>
      </c>
      <c r="C152" s="3">
        <v>0.46854299999999999</v>
      </c>
      <c r="D152" s="3">
        <v>0.29065999999999997</v>
      </c>
      <c r="E152" s="1">
        <f t="shared" si="16"/>
        <v>0.31097899999999995</v>
      </c>
      <c r="F152" s="1">
        <f t="shared" si="17"/>
        <v>8.5708290032722831E-2</v>
      </c>
      <c r="G152" s="1">
        <v>0.226576</v>
      </c>
      <c r="H152" s="1">
        <v>0.46714099999999997</v>
      </c>
      <c r="I152" s="1">
        <v>0.42257800000000001</v>
      </c>
      <c r="J152" s="1">
        <f t="shared" si="18"/>
        <v>0.37209833333333336</v>
      </c>
      <c r="K152" s="1">
        <f t="shared" si="19"/>
        <v>7.3889618951364019E-2</v>
      </c>
      <c r="M152" s="3">
        <v>74</v>
      </c>
      <c r="N152" s="1">
        <v>0.10335900000000001</v>
      </c>
      <c r="O152" s="1">
        <v>0.19120200000000001</v>
      </c>
      <c r="P152" s="1">
        <v>0.13040199999999999</v>
      </c>
      <c r="Q152" s="1">
        <f t="shared" si="20"/>
        <v>0.14165433333333333</v>
      </c>
      <c r="R152" s="1">
        <f t="shared" si="21"/>
        <v>2.5974727565676464E-2</v>
      </c>
      <c r="S152" s="3">
        <v>0.13165499999999999</v>
      </c>
      <c r="T152" s="3">
        <v>0.25187799999999999</v>
      </c>
      <c r="U152" s="3">
        <v>0.188467</v>
      </c>
      <c r="V152" s="1">
        <f t="shared" si="22"/>
        <v>0.19066666666666668</v>
      </c>
      <c r="W152" s="1">
        <f t="shared" si="23"/>
        <v>3.4722813501276643E-2</v>
      </c>
    </row>
    <row r="153" spans="1:23">
      <c r="A153" s="3">
        <v>74.5</v>
      </c>
      <c r="B153" s="3">
        <v>0.17013300000000001</v>
      </c>
      <c r="C153" s="3">
        <v>0.45471099999999998</v>
      </c>
      <c r="D153" s="3">
        <v>0.28581299999999998</v>
      </c>
      <c r="E153" s="1">
        <f t="shared" si="16"/>
        <v>0.30355233333333331</v>
      </c>
      <c r="F153" s="1">
        <f t="shared" si="17"/>
        <v>8.2628026886227404E-2</v>
      </c>
      <c r="G153" s="1">
        <v>0.22353600000000001</v>
      </c>
      <c r="H153" s="1">
        <v>0.46102900000000002</v>
      </c>
      <c r="I153" s="1">
        <v>0.41802899999999998</v>
      </c>
      <c r="J153" s="1">
        <f t="shared" si="18"/>
        <v>0.36753133333333338</v>
      </c>
      <c r="K153" s="1">
        <f t="shared" si="19"/>
        <v>7.3059888713149432E-2</v>
      </c>
      <c r="M153" s="3">
        <v>74.5</v>
      </c>
      <c r="N153" s="1">
        <v>0.10090300000000001</v>
      </c>
      <c r="O153" s="1">
        <v>0.18706500000000001</v>
      </c>
      <c r="P153" s="1">
        <v>0.13148000000000001</v>
      </c>
      <c r="Q153" s="1">
        <f t="shared" si="20"/>
        <v>0.13981600000000002</v>
      </c>
      <c r="R153" s="1">
        <f t="shared" si="21"/>
        <v>2.5219630138710068E-2</v>
      </c>
      <c r="S153" s="3">
        <v>0.13109299999999999</v>
      </c>
      <c r="T153" s="3">
        <v>0.24876699999999999</v>
      </c>
      <c r="U153" s="3">
        <v>0.18913099999999999</v>
      </c>
      <c r="V153" s="1">
        <f t="shared" si="22"/>
        <v>0.18966366666666667</v>
      </c>
      <c r="W153" s="1">
        <f t="shared" si="23"/>
        <v>3.3970601845975251E-2</v>
      </c>
    </row>
    <row r="154" spans="1:23">
      <c r="A154" s="3">
        <v>75</v>
      </c>
      <c r="B154" s="3">
        <v>0.16636000000000001</v>
      </c>
      <c r="C154" s="3">
        <v>0.44398599999999999</v>
      </c>
      <c r="D154" s="3">
        <v>0.28265000000000001</v>
      </c>
      <c r="E154" s="1">
        <f t="shared" si="16"/>
        <v>0.29766533333333339</v>
      </c>
      <c r="F154" s="1">
        <f t="shared" si="17"/>
        <v>8.0494604674957962E-2</v>
      </c>
      <c r="G154" s="1">
        <v>0.22054499999999999</v>
      </c>
      <c r="H154" s="1">
        <v>0.45568500000000001</v>
      </c>
      <c r="I154" s="1">
        <v>0.41454400000000002</v>
      </c>
      <c r="J154" s="1">
        <f t="shared" si="18"/>
        <v>0.36359133333333338</v>
      </c>
      <c r="K154" s="1">
        <f t="shared" si="19"/>
        <v>7.250249554402316E-2</v>
      </c>
      <c r="M154" s="3">
        <v>75</v>
      </c>
      <c r="N154" s="1">
        <v>0.10399899999999999</v>
      </c>
      <c r="O154" s="1">
        <v>0.18781</v>
      </c>
      <c r="P154" s="1">
        <v>0.13262099999999999</v>
      </c>
      <c r="Q154" s="1">
        <f t="shared" si="20"/>
        <v>0.14147666666666667</v>
      </c>
      <c r="R154" s="1">
        <f t="shared" si="21"/>
        <v>2.4595989201042091E-2</v>
      </c>
      <c r="S154" s="3">
        <v>0.13100300000000001</v>
      </c>
      <c r="T154" s="3">
        <v>0.24568400000000001</v>
      </c>
      <c r="U154" s="3">
        <v>0.190552</v>
      </c>
      <c r="V154" s="1">
        <f t="shared" si="22"/>
        <v>0.18907966666666667</v>
      </c>
      <c r="W154" s="1">
        <f t="shared" si="23"/>
        <v>3.3113737151084413E-2</v>
      </c>
    </row>
    <row r="155" spans="1:23">
      <c r="A155" s="3">
        <v>75.5</v>
      </c>
      <c r="B155" s="3">
        <v>0.16164100000000001</v>
      </c>
      <c r="C155" s="3">
        <v>0.43466900000000003</v>
      </c>
      <c r="D155" s="3">
        <v>0.278868</v>
      </c>
      <c r="E155" s="1">
        <f t="shared" si="16"/>
        <v>0.29172599999999999</v>
      </c>
      <c r="F155" s="1">
        <f t="shared" si="17"/>
        <v>7.9078164535688028E-2</v>
      </c>
      <c r="G155" s="1">
        <v>0.21789500000000001</v>
      </c>
      <c r="H155" s="1">
        <v>0.450847</v>
      </c>
      <c r="I155" s="1">
        <v>0.41117999999999999</v>
      </c>
      <c r="J155" s="1">
        <f t="shared" si="18"/>
        <v>0.35997399999999996</v>
      </c>
      <c r="K155" s="1">
        <f t="shared" si="19"/>
        <v>7.1956466938930166E-2</v>
      </c>
      <c r="M155" s="3">
        <v>75.5</v>
      </c>
      <c r="N155" s="1">
        <v>0.10399799999999999</v>
      </c>
      <c r="O155" s="1">
        <v>0.18279999999999999</v>
      </c>
      <c r="P155" s="1">
        <v>0.12893299999999999</v>
      </c>
      <c r="Q155" s="1">
        <f t="shared" si="20"/>
        <v>0.13857699999999998</v>
      </c>
      <c r="R155" s="1">
        <f t="shared" si="21"/>
        <v>2.3253629487315176E-2</v>
      </c>
      <c r="S155" s="3">
        <v>0.13075200000000001</v>
      </c>
      <c r="T155" s="3">
        <v>0.24406700000000001</v>
      </c>
      <c r="U155" s="3">
        <v>0.19007499999999999</v>
      </c>
      <c r="V155" s="1">
        <f t="shared" si="22"/>
        <v>0.18829799999999999</v>
      </c>
      <c r="W155" s="1">
        <f t="shared" si="23"/>
        <v>3.2723287339956136E-2</v>
      </c>
    </row>
    <row r="156" spans="1:23">
      <c r="A156" s="3">
        <v>76</v>
      </c>
      <c r="B156" s="3">
        <v>0.156806</v>
      </c>
      <c r="C156" s="3">
        <v>0.43089</v>
      </c>
      <c r="D156" s="3">
        <v>0.27325300000000002</v>
      </c>
      <c r="E156" s="1">
        <f t="shared" si="16"/>
        <v>0.28698299999999999</v>
      </c>
      <c r="F156" s="1">
        <f t="shared" si="17"/>
        <v>7.9418500025707731E-2</v>
      </c>
      <c r="G156" s="1">
        <v>0.21551799999999999</v>
      </c>
      <c r="H156" s="1">
        <v>0.44459700000000002</v>
      </c>
      <c r="I156" s="1">
        <v>0.40718900000000002</v>
      </c>
      <c r="J156" s="1">
        <f t="shared" si="18"/>
        <v>0.35576800000000003</v>
      </c>
      <c r="K156" s="1">
        <f t="shared" si="19"/>
        <v>7.0951594980897578E-2</v>
      </c>
      <c r="M156" s="3">
        <v>76</v>
      </c>
      <c r="N156" s="1">
        <v>0.10391599999999999</v>
      </c>
      <c r="O156" s="1">
        <v>0.17735000000000001</v>
      </c>
      <c r="P156" s="1">
        <v>0.12807499999999999</v>
      </c>
      <c r="Q156" s="1">
        <f t="shared" si="20"/>
        <v>0.13644700000000001</v>
      </c>
      <c r="R156" s="1">
        <f t="shared" si="21"/>
        <v>2.1607914267693672E-2</v>
      </c>
      <c r="S156" s="3">
        <v>0.12954299999999999</v>
      </c>
      <c r="T156" s="3">
        <v>0.23990800000000001</v>
      </c>
      <c r="U156" s="3">
        <v>0.189831</v>
      </c>
      <c r="V156" s="1">
        <f t="shared" si="22"/>
        <v>0.18642733333333331</v>
      </c>
      <c r="W156" s="1">
        <f t="shared" si="23"/>
        <v>3.1905051931908568E-2</v>
      </c>
    </row>
    <row r="157" spans="1:23">
      <c r="A157" s="3">
        <v>76.5</v>
      </c>
      <c r="B157" s="3">
        <v>0.151643</v>
      </c>
      <c r="C157" s="3">
        <v>0.42557499999999998</v>
      </c>
      <c r="D157" s="3">
        <v>0.26891300000000001</v>
      </c>
      <c r="E157" s="1">
        <f t="shared" si="16"/>
        <v>0.28204366666666664</v>
      </c>
      <c r="F157" s="1">
        <f t="shared" si="17"/>
        <v>7.9349429658385817E-2</v>
      </c>
      <c r="G157" s="1">
        <v>0.21221400000000001</v>
      </c>
      <c r="H157" s="1">
        <v>0.439554</v>
      </c>
      <c r="I157" s="1">
        <v>0.40470200000000001</v>
      </c>
      <c r="J157" s="1">
        <f t="shared" si="18"/>
        <v>0.35215666666666667</v>
      </c>
      <c r="K157" s="1">
        <f t="shared" si="19"/>
        <v>7.0690942232918177E-2</v>
      </c>
      <c r="M157" s="3">
        <v>76.5</v>
      </c>
      <c r="N157" s="1">
        <v>0.10596899999999999</v>
      </c>
      <c r="O157" s="1">
        <v>0.18110699999999999</v>
      </c>
      <c r="P157" s="1">
        <v>0.127578</v>
      </c>
      <c r="Q157" s="1">
        <f t="shared" si="20"/>
        <v>0.13821799999999998</v>
      </c>
      <c r="R157" s="1">
        <f t="shared" si="21"/>
        <v>2.2333360405456252E-2</v>
      </c>
      <c r="S157" s="3">
        <v>0.12986600000000001</v>
      </c>
      <c r="T157" s="3">
        <v>0.23530999999999999</v>
      </c>
      <c r="U157" s="3">
        <v>0.18867999999999999</v>
      </c>
      <c r="V157" s="1">
        <f t="shared" si="22"/>
        <v>0.18461866666666668</v>
      </c>
      <c r="W157" s="1">
        <f t="shared" si="23"/>
        <v>3.0506721146513045E-2</v>
      </c>
    </row>
    <row r="158" spans="1:23">
      <c r="A158" s="3">
        <v>77</v>
      </c>
      <c r="B158" s="3">
        <v>0.14715200000000001</v>
      </c>
      <c r="C158" s="3">
        <v>0.41686299999999998</v>
      </c>
      <c r="D158" s="3">
        <v>0.25900899999999999</v>
      </c>
      <c r="E158" s="1">
        <f t="shared" si="16"/>
        <v>0.27434133333333333</v>
      </c>
      <c r="F158" s="1">
        <f t="shared" si="17"/>
        <v>7.8235363304866454E-2</v>
      </c>
      <c r="G158" s="1">
        <v>0.208063</v>
      </c>
      <c r="H158" s="1">
        <v>0.43326599999999998</v>
      </c>
      <c r="I158" s="1">
        <v>0.40116299999999999</v>
      </c>
      <c r="J158" s="1">
        <f t="shared" si="18"/>
        <v>0.34749733333333332</v>
      </c>
      <c r="K158" s="1">
        <f t="shared" si="19"/>
        <v>7.0330412189733196E-2</v>
      </c>
      <c r="M158" s="3">
        <v>77</v>
      </c>
      <c r="N158" s="1">
        <v>0.110155</v>
      </c>
      <c r="O158" s="1">
        <v>0.18105199999999999</v>
      </c>
      <c r="P158" s="1">
        <v>0.123585</v>
      </c>
      <c r="Q158" s="1">
        <f t="shared" si="20"/>
        <v>0.138264</v>
      </c>
      <c r="R158" s="1">
        <f t="shared" si="21"/>
        <v>2.1742438785318743E-2</v>
      </c>
      <c r="S158" s="3">
        <v>0.12834899999999999</v>
      </c>
      <c r="T158" s="3">
        <v>0.231743</v>
      </c>
      <c r="U158" s="3">
        <v>0.187475</v>
      </c>
      <c r="V158" s="1">
        <f t="shared" si="22"/>
        <v>0.18252233333333331</v>
      </c>
      <c r="W158" s="1">
        <f t="shared" si="23"/>
        <v>2.9949827430406282E-2</v>
      </c>
    </row>
    <row r="159" spans="1:23">
      <c r="A159" s="3">
        <v>77.5</v>
      </c>
      <c r="B159" s="3">
        <v>0.14189199999999999</v>
      </c>
      <c r="C159" s="3">
        <v>0.40236699999999997</v>
      </c>
      <c r="D159" s="3">
        <v>0.25287300000000001</v>
      </c>
      <c r="E159" s="1">
        <f t="shared" si="16"/>
        <v>0.26571066666666665</v>
      </c>
      <c r="F159" s="1">
        <f t="shared" si="17"/>
        <v>7.5466130748244403E-2</v>
      </c>
      <c r="G159" s="1">
        <v>0.2046</v>
      </c>
      <c r="H159" s="1">
        <v>0.42594500000000002</v>
      </c>
      <c r="I159" s="1">
        <v>0.39347599999999999</v>
      </c>
      <c r="J159" s="1">
        <f t="shared" si="18"/>
        <v>0.34134033333333336</v>
      </c>
      <c r="K159" s="1">
        <f t="shared" si="19"/>
        <v>6.9009656474857003E-2</v>
      </c>
      <c r="M159" s="3">
        <v>77.5</v>
      </c>
      <c r="N159" s="1">
        <v>0.105985</v>
      </c>
      <c r="O159" s="1">
        <v>0.16955400000000001</v>
      </c>
      <c r="P159" s="1">
        <v>0.12382600000000001</v>
      </c>
      <c r="Q159" s="1">
        <f t="shared" si="20"/>
        <v>0.13312166666666667</v>
      </c>
      <c r="R159" s="1">
        <f t="shared" si="21"/>
        <v>1.8930235993715992E-2</v>
      </c>
      <c r="S159" s="3">
        <v>0.127362</v>
      </c>
      <c r="T159" s="3">
        <v>0.23075399999999999</v>
      </c>
      <c r="U159" s="3">
        <v>0.18692800000000001</v>
      </c>
      <c r="V159" s="1">
        <f t="shared" si="22"/>
        <v>0.18168133333333333</v>
      </c>
      <c r="W159" s="1">
        <f t="shared" si="23"/>
        <v>2.9961764797451117E-2</v>
      </c>
    </row>
    <row r="160" spans="1:23">
      <c r="A160" s="3">
        <v>78</v>
      </c>
      <c r="B160" s="3">
        <v>0.14042399999999999</v>
      </c>
      <c r="C160" s="3">
        <v>0.38841599999999998</v>
      </c>
      <c r="D160" s="3">
        <v>0.253077</v>
      </c>
      <c r="E160" s="1">
        <f t="shared" si="16"/>
        <v>0.26063900000000001</v>
      </c>
      <c r="F160" s="1">
        <f t="shared" si="17"/>
        <v>7.1688901742180441E-2</v>
      </c>
      <c r="G160" s="1">
        <v>0.201153</v>
      </c>
      <c r="H160" s="1">
        <v>0.42192099999999999</v>
      </c>
      <c r="I160" s="1">
        <v>0.38845200000000002</v>
      </c>
      <c r="J160" s="1">
        <f t="shared" si="18"/>
        <v>0.33717533333333333</v>
      </c>
      <c r="K160" s="1">
        <f t="shared" si="19"/>
        <v>6.8694007172710916E-2</v>
      </c>
      <c r="M160" s="3">
        <v>78</v>
      </c>
      <c r="N160" s="1">
        <v>0.102645</v>
      </c>
      <c r="O160" s="1">
        <v>0.157057</v>
      </c>
      <c r="P160" s="1">
        <v>0.125333</v>
      </c>
      <c r="Q160" s="1">
        <f t="shared" si="20"/>
        <v>0.12834500000000001</v>
      </c>
      <c r="R160" s="1">
        <f t="shared" si="21"/>
        <v>1.5779422718633709E-2</v>
      </c>
      <c r="S160" s="3">
        <v>0.126442</v>
      </c>
      <c r="T160" s="3">
        <v>0.22666900000000001</v>
      </c>
      <c r="U160" s="3">
        <v>0.186225</v>
      </c>
      <c r="V160" s="1">
        <f t="shared" si="22"/>
        <v>0.17977866666666667</v>
      </c>
      <c r="W160" s="1">
        <f t="shared" si="23"/>
        <v>2.9112020955459467E-2</v>
      </c>
    </row>
    <row r="161" spans="1:23">
      <c r="A161" s="3">
        <v>78.5</v>
      </c>
      <c r="B161" s="3">
        <v>0.138378</v>
      </c>
      <c r="C161" s="3">
        <v>0.37675700000000001</v>
      </c>
      <c r="D161" s="3">
        <v>0.25420999999999999</v>
      </c>
      <c r="E161" s="1">
        <f t="shared" si="16"/>
        <v>0.25644833333333333</v>
      </c>
      <c r="F161" s="1">
        <f t="shared" si="17"/>
        <v>6.8823190162263764E-2</v>
      </c>
      <c r="G161" s="1">
        <v>0.19796900000000001</v>
      </c>
      <c r="H161" s="1">
        <v>0.41666199999999998</v>
      </c>
      <c r="I161" s="1">
        <v>0.382768</v>
      </c>
      <c r="J161" s="1">
        <f t="shared" si="18"/>
        <v>0.33246633333333331</v>
      </c>
      <c r="K161" s="1">
        <f t="shared" si="19"/>
        <v>6.7956727197860639E-2</v>
      </c>
      <c r="M161" s="3">
        <v>78.5</v>
      </c>
      <c r="N161" s="1">
        <v>0.102604</v>
      </c>
      <c r="O161" s="1">
        <v>0.15467900000000001</v>
      </c>
      <c r="P161" s="1">
        <v>0.121618</v>
      </c>
      <c r="Q161" s="1">
        <f t="shared" si="20"/>
        <v>0.12630033333333335</v>
      </c>
      <c r="R161" s="1">
        <f t="shared" si="21"/>
        <v>1.5213969352027852E-2</v>
      </c>
      <c r="S161" s="3">
        <v>0.12501399999999999</v>
      </c>
      <c r="T161" s="3">
        <v>0.22193599999999999</v>
      </c>
      <c r="U161" s="3">
        <v>0.18648899999999999</v>
      </c>
      <c r="V161" s="1">
        <f t="shared" si="22"/>
        <v>0.177813</v>
      </c>
      <c r="W161" s="1">
        <f t="shared" si="23"/>
        <v>2.8313266931481621E-2</v>
      </c>
    </row>
    <row r="162" spans="1:23">
      <c r="A162" s="3">
        <v>79</v>
      </c>
      <c r="B162" s="3">
        <v>0.13420399999999999</v>
      </c>
      <c r="C162" s="3">
        <v>0.36820999999999998</v>
      </c>
      <c r="D162" s="3">
        <v>0.25404599999999999</v>
      </c>
      <c r="E162" s="1">
        <f t="shared" si="16"/>
        <v>0.25215333333333328</v>
      </c>
      <c r="F162" s="1">
        <f t="shared" si="17"/>
        <v>6.7558341822293005E-2</v>
      </c>
      <c r="G162" s="1">
        <v>0.19505400000000001</v>
      </c>
      <c r="H162" s="1">
        <v>0.41040599999999999</v>
      </c>
      <c r="I162" s="1">
        <v>0.38018400000000002</v>
      </c>
      <c r="J162" s="1">
        <f t="shared" si="18"/>
        <v>0.32854800000000001</v>
      </c>
      <c r="K162" s="1">
        <f t="shared" si="19"/>
        <v>6.7314754073679914E-2</v>
      </c>
      <c r="M162" s="3">
        <v>79</v>
      </c>
      <c r="N162" s="1">
        <v>0.103495</v>
      </c>
      <c r="O162" s="1">
        <v>0.149392</v>
      </c>
      <c r="P162" s="1">
        <v>0.122751</v>
      </c>
      <c r="Q162" s="1">
        <f t="shared" si="20"/>
        <v>0.12521266666666667</v>
      </c>
      <c r="R162" s="1">
        <f t="shared" si="21"/>
        <v>1.330637070896668E-2</v>
      </c>
      <c r="S162" s="3">
        <v>0.124219</v>
      </c>
      <c r="T162" s="3">
        <v>0.220274</v>
      </c>
      <c r="U162" s="3">
        <v>0.18768599999999999</v>
      </c>
      <c r="V162" s="1">
        <f t="shared" si="22"/>
        <v>0.177393</v>
      </c>
      <c r="W162" s="1">
        <f t="shared" si="23"/>
        <v>2.8202246618546756E-2</v>
      </c>
    </row>
    <row r="163" spans="1:23">
      <c r="A163" s="3">
        <v>79.5</v>
      </c>
      <c r="B163" s="3">
        <v>0.12770999999999999</v>
      </c>
      <c r="C163" s="3">
        <v>0.35165000000000002</v>
      </c>
      <c r="D163" s="3">
        <v>0.251195</v>
      </c>
      <c r="E163" s="1">
        <f t="shared" si="16"/>
        <v>0.24351833333333336</v>
      </c>
      <c r="F163" s="1">
        <f t="shared" si="17"/>
        <v>6.4759759388922256E-2</v>
      </c>
      <c r="G163" s="1">
        <v>0.19295100000000001</v>
      </c>
      <c r="H163" s="1">
        <v>0.40255800000000003</v>
      </c>
      <c r="I163" s="1">
        <v>0.37643799999999999</v>
      </c>
      <c r="J163" s="1">
        <f t="shared" si="18"/>
        <v>0.32398233333333337</v>
      </c>
      <c r="K163" s="1">
        <f t="shared" si="19"/>
        <v>6.5948139565200015E-2</v>
      </c>
      <c r="M163" s="3">
        <v>79.5</v>
      </c>
      <c r="N163" s="1">
        <v>0.10226499999999999</v>
      </c>
      <c r="O163" s="1">
        <v>0.14513200000000001</v>
      </c>
      <c r="P163" s="1">
        <v>0.123766</v>
      </c>
      <c r="Q163" s="1">
        <f t="shared" si="20"/>
        <v>0.12372100000000001</v>
      </c>
      <c r="R163" s="1">
        <f t="shared" si="21"/>
        <v>1.2374657449804389E-2</v>
      </c>
      <c r="S163" s="3">
        <v>0.12296899999999999</v>
      </c>
      <c r="T163" s="3">
        <v>0.218358</v>
      </c>
      <c r="U163" s="3">
        <v>0.18773999999999999</v>
      </c>
      <c r="V163" s="1">
        <f t="shared" si="22"/>
        <v>0.17635566666666666</v>
      </c>
      <c r="W163" s="1">
        <f t="shared" si="23"/>
        <v>2.8118603653888078E-2</v>
      </c>
    </row>
    <row r="164" spans="1:23">
      <c r="A164" s="3">
        <v>80</v>
      </c>
      <c r="B164" s="3">
        <v>0.122749</v>
      </c>
      <c r="C164" s="3">
        <v>0.341499</v>
      </c>
      <c r="D164" s="3">
        <v>0.24498200000000001</v>
      </c>
      <c r="E164" s="1">
        <f t="shared" si="16"/>
        <v>0.23641000000000001</v>
      </c>
      <c r="F164" s="1">
        <f t="shared" si="17"/>
        <v>6.3292969628018919E-2</v>
      </c>
      <c r="G164" s="1">
        <v>0.19084899999999999</v>
      </c>
      <c r="H164" s="1">
        <v>0.39669100000000002</v>
      </c>
      <c r="I164" s="1">
        <v>0.37119200000000002</v>
      </c>
      <c r="J164" s="1">
        <f t="shared" si="18"/>
        <v>0.31957733333333332</v>
      </c>
      <c r="K164" s="1">
        <f t="shared" si="19"/>
        <v>6.4783710921633611E-2</v>
      </c>
      <c r="M164" s="3">
        <v>80</v>
      </c>
      <c r="N164" s="1">
        <v>0.10166</v>
      </c>
      <c r="O164" s="1">
        <v>0.14573800000000001</v>
      </c>
      <c r="P164" s="1">
        <v>0.124988</v>
      </c>
      <c r="Q164" s="1">
        <f t="shared" si="20"/>
        <v>0.12412866666666666</v>
      </c>
      <c r="R164" s="1">
        <f t="shared" si="21"/>
        <v>1.2731474925466389E-2</v>
      </c>
      <c r="S164" s="3">
        <v>0.12174699999999999</v>
      </c>
      <c r="T164" s="3">
        <v>0.21427099999999999</v>
      </c>
      <c r="U164" s="3">
        <v>0.18637400000000001</v>
      </c>
      <c r="V164" s="1">
        <f t="shared" si="22"/>
        <v>0.17413066666666666</v>
      </c>
      <c r="W164" s="1">
        <f t="shared" si="23"/>
        <v>2.7401928474308366E-2</v>
      </c>
    </row>
    <row r="165" spans="1:23">
      <c r="A165" s="3">
        <v>80.5</v>
      </c>
      <c r="B165" s="3">
        <v>0.118795</v>
      </c>
      <c r="C165" s="3">
        <v>0.33783000000000002</v>
      </c>
      <c r="D165" s="3">
        <v>0.23769100000000001</v>
      </c>
      <c r="E165" s="1">
        <f t="shared" si="16"/>
        <v>0.23143866666666668</v>
      </c>
      <c r="F165" s="1">
        <f t="shared" si="17"/>
        <v>6.3307191693449116E-2</v>
      </c>
      <c r="G165" s="1">
        <v>0.18842999999999999</v>
      </c>
      <c r="H165" s="1">
        <v>0.39103700000000002</v>
      </c>
      <c r="I165" s="1">
        <v>0.361707</v>
      </c>
      <c r="J165" s="1">
        <f t="shared" si="18"/>
        <v>0.31372466666666665</v>
      </c>
      <c r="K165" s="1">
        <f t="shared" si="19"/>
        <v>6.3216894752203018E-2</v>
      </c>
      <c r="M165" s="3">
        <v>80.5</v>
      </c>
      <c r="N165" s="1">
        <v>0.102461</v>
      </c>
      <c r="O165" s="1">
        <v>0.148539</v>
      </c>
      <c r="P165" s="1">
        <v>0.12098</v>
      </c>
      <c r="Q165" s="1">
        <f t="shared" si="20"/>
        <v>0.12399333333333333</v>
      </c>
      <c r="R165" s="1">
        <f t="shared" si="21"/>
        <v>1.3386630822495226E-2</v>
      </c>
      <c r="S165" s="3">
        <v>0.12049600000000001</v>
      </c>
      <c r="T165" s="3">
        <v>0.21054600000000001</v>
      </c>
      <c r="U165" s="3">
        <v>0.18507599999999999</v>
      </c>
      <c r="V165" s="1">
        <f t="shared" si="22"/>
        <v>0.17203933333333332</v>
      </c>
      <c r="W165" s="1">
        <f t="shared" si="23"/>
        <v>2.6799979063010095E-2</v>
      </c>
    </row>
    <row r="166" spans="1:23">
      <c r="A166" s="3">
        <v>81</v>
      </c>
      <c r="B166" s="3">
        <v>0.115534</v>
      </c>
      <c r="C166" s="3">
        <v>0.33462500000000001</v>
      </c>
      <c r="D166" s="3">
        <v>0.234985</v>
      </c>
      <c r="E166" s="1">
        <f t="shared" si="16"/>
        <v>0.22838133333333333</v>
      </c>
      <c r="F166" s="1">
        <f t="shared" si="17"/>
        <v>6.3332253184648746E-2</v>
      </c>
      <c r="G166" s="1">
        <v>0.18457200000000001</v>
      </c>
      <c r="H166" s="1">
        <v>0.38349100000000003</v>
      </c>
      <c r="I166" s="1">
        <v>0.35437200000000002</v>
      </c>
      <c r="J166" s="1">
        <f t="shared" si="18"/>
        <v>0.30747833333333335</v>
      </c>
      <c r="K166" s="1">
        <f t="shared" si="19"/>
        <v>6.202540909534128E-2</v>
      </c>
      <c r="M166" s="3">
        <v>81</v>
      </c>
      <c r="N166" s="1">
        <v>0.104848</v>
      </c>
      <c r="O166" s="1">
        <v>0.14408199999999999</v>
      </c>
      <c r="P166" s="1">
        <v>0.117217</v>
      </c>
      <c r="Q166" s="1">
        <f t="shared" si="20"/>
        <v>0.122049</v>
      </c>
      <c r="R166" s="1">
        <f t="shared" si="21"/>
        <v>1.158070028107106E-2</v>
      </c>
      <c r="S166" s="3">
        <v>0.120335</v>
      </c>
      <c r="T166" s="3">
        <v>0.20761299999999999</v>
      </c>
      <c r="U166" s="3">
        <v>0.18475800000000001</v>
      </c>
      <c r="V166" s="1">
        <f t="shared" si="22"/>
        <v>0.170902</v>
      </c>
      <c r="W166" s="1">
        <f t="shared" si="23"/>
        <v>2.6130147805424515E-2</v>
      </c>
    </row>
    <row r="167" spans="1:23">
      <c r="A167" s="3">
        <v>81.5</v>
      </c>
      <c r="B167" s="3">
        <v>0.111808</v>
      </c>
      <c r="C167" s="3">
        <v>0.33187699999999998</v>
      </c>
      <c r="D167" s="3">
        <v>0.23333400000000001</v>
      </c>
      <c r="E167" s="1">
        <f t="shared" si="16"/>
        <v>0.22567300000000001</v>
      </c>
      <c r="F167" s="1">
        <f t="shared" si="17"/>
        <v>6.3643824997664383E-2</v>
      </c>
      <c r="G167" s="1">
        <v>0.180562</v>
      </c>
      <c r="H167" s="1">
        <v>0.375886</v>
      </c>
      <c r="I167" s="1">
        <v>0.34715400000000002</v>
      </c>
      <c r="J167" s="1">
        <f t="shared" si="18"/>
        <v>0.30120066666666667</v>
      </c>
      <c r="K167" s="1">
        <f t="shared" si="19"/>
        <v>6.0886911229845776E-2</v>
      </c>
      <c r="M167" s="3">
        <v>81.5</v>
      </c>
      <c r="N167" s="1">
        <v>0.101247</v>
      </c>
      <c r="O167" s="1">
        <v>0.14629300000000001</v>
      </c>
      <c r="P167" s="1">
        <v>0.11616600000000001</v>
      </c>
      <c r="Q167" s="1">
        <f t="shared" si="20"/>
        <v>0.12123533333333335</v>
      </c>
      <c r="R167" s="1">
        <f t="shared" si="21"/>
        <v>1.3248385239131749E-2</v>
      </c>
      <c r="S167" s="3">
        <v>0.120198</v>
      </c>
      <c r="T167" s="3">
        <v>0.20751700000000001</v>
      </c>
      <c r="U167" s="3">
        <v>0.18537699999999999</v>
      </c>
      <c r="V167" s="1">
        <f t="shared" si="22"/>
        <v>0.17103066666666666</v>
      </c>
      <c r="W167" s="1">
        <f t="shared" si="23"/>
        <v>2.6207600044855534E-2</v>
      </c>
    </row>
    <row r="168" spans="1:23">
      <c r="A168" s="3">
        <v>82</v>
      </c>
      <c r="B168" s="3">
        <v>0.107765</v>
      </c>
      <c r="C168" s="3">
        <v>0.33145599999999997</v>
      </c>
      <c r="D168" s="3">
        <v>0.22972000000000001</v>
      </c>
      <c r="E168" s="1">
        <f t="shared" si="16"/>
        <v>0.22298033333333334</v>
      </c>
      <c r="F168" s="1">
        <f t="shared" si="17"/>
        <v>6.4661898106827764E-2</v>
      </c>
      <c r="G168" s="1">
        <v>0.17682300000000001</v>
      </c>
      <c r="H168" s="1">
        <v>0.36960500000000002</v>
      </c>
      <c r="I168" s="1">
        <v>0.33914499999999997</v>
      </c>
      <c r="J168" s="1">
        <f t="shared" si="18"/>
        <v>0.29519099999999998</v>
      </c>
      <c r="K168" s="1">
        <f t="shared" si="19"/>
        <v>5.9833631757844494E-2</v>
      </c>
      <c r="M168" s="3">
        <v>82</v>
      </c>
      <c r="N168" s="1">
        <v>9.9704000000000001E-2</v>
      </c>
      <c r="O168" s="1">
        <v>0.147198</v>
      </c>
      <c r="P168" s="1">
        <v>0.116885</v>
      </c>
      <c r="Q168" s="1">
        <f t="shared" si="20"/>
        <v>0.12126233333333335</v>
      </c>
      <c r="R168" s="1">
        <f t="shared" si="21"/>
        <v>1.3883933092287292E-2</v>
      </c>
      <c r="S168" s="3">
        <v>0.11901399999999999</v>
      </c>
      <c r="T168" s="3">
        <v>0.20621999999999999</v>
      </c>
      <c r="U168" s="3">
        <v>0.185113</v>
      </c>
      <c r="V168" s="1">
        <f t="shared" si="22"/>
        <v>0.17011566666666667</v>
      </c>
      <c r="W168" s="1">
        <f t="shared" si="23"/>
        <v>2.626729026967017E-2</v>
      </c>
    </row>
    <row r="169" spans="1:23">
      <c r="A169" s="3">
        <v>82.5</v>
      </c>
      <c r="B169" s="3">
        <v>0.103101</v>
      </c>
      <c r="C169" s="3">
        <v>0.32574700000000001</v>
      </c>
      <c r="D169" s="3">
        <v>0.223383</v>
      </c>
      <c r="E169" s="1">
        <f t="shared" si="16"/>
        <v>0.21741033333333334</v>
      </c>
      <c r="F169" s="1">
        <f t="shared" si="17"/>
        <v>6.4341704695408161E-2</v>
      </c>
      <c r="G169" s="1">
        <v>0.17266200000000001</v>
      </c>
      <c r="H169" s="1">
        <v>0.36235699999999998</v>
      </c>
      <c r="I169" s="1">
        <v>0.33413900000000002</v>
      </c>
      <c r="J169" s="1">
        <f t="shared" si="18"/>
        <v>0.28971933333333338</v>
      </c>
      <c r="K169" s="1">
        <f t="shared" si="19"/>
        <v>5.9092803697047266E-2</v>
      </c>
      <c r="M169" s="3">
        <v>82.5</v>
      </c>
      <c r="N169" s="1">
        <v>0.1011</v>
      </c>
      <c r="O169" s="1">
        <v>0.14505100000000001</v>
      </c>
      <c r="P169" s="1">
        <v>0.118231</v>
      </c>
      <c r="Q169" s="1">
        <f t="shared" si="20"/>
        <v>0.12146066666666666</v>
      </c>
      <c r="R169" s="1">
        <f t="shared" si="21"/>
        <v>1.2789913478119357E-2</v>
      </c>
      <c r="S169" s="3">
        <v>0.11798699999999999</v>
      </c>
      <c r="T169" s="3">
        <v>0.204702</v>
      </c>
      <c r="U169" s="3">
        <v>0.18455299999999999</v>
      </c>
      <c r="V169" s="1">
        <f t="shared" si="22"/>
        <v>0.16908066666666666</v>
      </c>
      <c r="W169" s="1">
        <f t="shared" si="23"/>
        <v>2.6200621050739375E-2</v>
      </c>
    </row>
    <row r="170" spans="1:23">
      <c r="A170" s="3">
        <v>83</v>
      </c>
      <c r="B170" s="3">
        <v>9.9815000000000001E-2</v>
      </c>
      <c r="C170" s="3">
        <v>0.31717099999999998</v>
      </c>
      <c r="D170" s="3">
        <v>0.217917</v>
      </c>
      <c r="E170" s="1">
        <f t="shared" si="16"/>
        <v>0.21163433333333334</v>
      </c>
      <c r="F170" s="1">
        <f t="shared" si="17"/>
        <v>6.2823858550005635E-2</v>
      </c>
      <c r="G170" s="1">
        <v>0.168853</v>
      </c>
      <c r="H170" s="1">
        <v>0.353491</v>
      </c>
      <c r="I170" s="1">
        <v>0.32779700000000001</v>
      </c>
      <c r="J170" s="1">
        <f t="shared" si="18"/>
        <v>0.28338033333333335</v>
      </c>
      <c r="K170" s="1">
        <f t="shared" si="19"/>
        <v>5.7742035437317617E-2</v>
      </c>
      <c r="M170" s="3">
        <v>83</v>
      </c>
      <c r="N170" s="1">
        <v>0.101789</v>
      </c>
      <c r="O170" s="1">
        <v>0.14194200000000001</v>
      </c>
      <c r="P170" s="1">
        <v>0.116392</v>
      </c>
      <c r="Q170" s="1">
        <f t="shared" si="20"/>
        <v>0.12004100000000001</v>
      </c>
      <c r="R170" s="1">
        <f t="shared" si="21"/>
        <v>1.1733886156484227E-2</v>
      </c>
      <c r="S170" s="3">
        <v>0.117105</v>
      </c>
      <c r="T170" s="3">
        <v>0.202958</v>
      </c>
      <c r="U170" s="3">
        <v>0.18393999999999999</v>
      </c>
      <c r="V170" s="1">
        <f t="shared" si="22"/>
        <v>0.16800099999999998</v>
      </c>
      <c r="W170" s="1">
        <f t="shared" si="23"/>
        <v>2.603346047557514E-2</v>
      </c>
    </row>
    <row r="171" spans="1:23">
      <c r="A171" s="3">
        <v>83.5</v>
      </c>
      <c r="B171" s="3">
        <v>9.7340999999999997E-2</v>
      </c>
      <c r="C171" s="3">
        <v>0.30952099999999999</v>
      </c>
      <c r="D171" s="3">
        <v>0.21490600000000001</v>
      </c>
      <c r="E171" s="1">
        <f t="shared" si="16"/>
        <v>0.207256</v>
      </c>
      <c r="F171" s="1">
        <f t="shared" si="17"/>
        <v>6.1370405394891539E-2</v>
      </c>
      <c r="G171" s="1">
        <v>0.165523</v>
      </c>
      <c r="H171" s="1">
        <v>0.34259299999999998</v>
      </c>
      <c r="I171" s="1">
        <v>0.32280799999999998</v>
      </c>
      <c r="J171" s="1">
        <f t="shared" si="18"/>
        <v>0.27697466666666665</v>
      </c>
      <c r="K171" s="1">
        <f t="shared" si="19"/>
        <v>5.6017756287131355E-2</v>
      </c>
      <c r="M171" s="3">
        <v>83.5</v>
      </c>
      <c r="N171" s="1">
        <v>0.106087</v>
      </c>
      <c r="O171" s="1">
        <v>0.137126</v>
      </c>
      <c r="P171" s="1">
        <v>0.115497</v>
      </c>
      <c r="Q171" s="1">
        <f t="shared" si="20"/>
        <v>0.11957000000000001</v>
      </c>
      <c r="R171" s="1">
        <f t="shared" si="21"/>
        <v>9.18870460583706E-3</v>
      </c>
      <c r="S171" s="3">
        <v>0.117465</v>
      </c>
      <c r="T171" s="3">
        <v>0.20067199999999999</v>
      </c>
      <c r="U171" s="3">
        <v>0.18169399999999999</v>
      </c>
      <c r="V171" s="1">
        <f t="shared" si="22"/>
        <v>0.16661033333333333</v>
      </c>
      <c r="W171" s="1">
        <f t="shared" si="23"/>
        <v>2.5175973747029245E-2</v>
      </c>
    </row>
    <row r="172" spans="1:23">
      <c r="A172" s="3">
        <v>84</v>
      </c>
      <c r="B172" s="3">
        <v>9.6014000000000002E-2</v>
      </c>
      <c r="C172" s="3">
        <v>0.30142600000000003</v>
      </c>
      <c r="D172" s="3">
        <v>0.20874500000000001</v>
      </c>
      <c r="E172" s="1">
        <f t="shared" si="16"/>
        <v>0.20206166666666667</v>
      </c>
      <c r="F172" s="1">
        <f t="shared" si="17"/>
        <v>5.9391420941449523E-2</v>
      </c>
      <c r="G172" s="1">
        <v>0.161719</v>
      </c>
      <c r="H172" s="1">
        <v>0.33429700000000001</v>
      </c>
      <c r="I172" s="1">
        <v>0.316853</v>
      </c>
      <c r="J172" s="1">
        <f t="shared" si="18"/>
        <v>0.27095633333333335</v>
      </c>
      <c r="K172" s="1">
        <f t="shared" si="19"/>
        <v>5.4850310024445362E-2</v>
      </c>
      <c r="M172" s="3">
        <v>84</v>
      </c>
      <c r="N172" s="1">
        <v>8.8916999999999996E-2</v>
      </c>
      <c r="O172" s="1">
        <v>0.137577</v>
      </c>
      <c r="P172" s="1">
        <v>0.11417099999999999</v>
      </c>
      <c r="Q172" s="1">
        <f t="shared" si="20"/>
        <v>0.113555</v>
      </c>
      <c r="R172" s="1">
        <f t="shared" si="21"/>
        <v>1.4050308324019095E-2</v>
      </c>
      <c r="S172" s="3">
        <v>9.8573999999999995E-2</v>
      </c>
      <c r="T172" s="3">
        <v>0.19699700000000001</v>
      </c>
      <c r="U172" s="3">
        <v>0.18067800000000001</v>
      </c>
      <c r="V172" s="1">
        <f t="shared" si="22"/>
        <v>0.15874966666666668</v>
      </c>
      <c r="W172" s="1">
        <f t="shared" si="23"/>
        <v>3.0454395327731872E-2</v>
      </c>
    </row>
    <row r="173" spans="1:23">
      <c r="A173" s="3">
        <v>84.5</v>
      </c>
      <c r="B173" s="3">
        <v>9.3838000000000005E-2</v>
      </c>
      <c r="C173" s="3">
        <v>0.29682500000000001</v>
      </c>
      <c r="D173" s="3">
        <v>0.20417399999999999</v>
      </c>
      <c r="E173" s="1">
        <f t="shared" si="16"/>
        <v>0.19827899999999998</v>
      </c>
      <c r="F173" s="1">
        <f t="shared" si="17"/>
        <v>5.8671383743127574E-2</v>
      </c>
      <c r="G173" s="1">
        <v>0.15868099999999999</v>
      </c>
      <c r="H173" s="1">
        <v>0.32723999999999998</v>
      </c>
      <c r="I173" s="1">
        <v>0.311969</v>
      </c>
      <c r="J173" s="1">
        <f t="shared" si="18"/>
        <v>0.26596333333333333</v>
      </c>
      <c r="K173" s="1">
        <f t="shared" si="19"/>
        <v>5.3822006479175843E-2</v>
      </c>
      <c r="M173" s="3">
        <v>84.5</v>
      </c>
      <c r="N173" s="1">
        <v>8.4138000000000004E-2</v>
      </c>
      <c r="O173" s="1">
        <v>0.13584599999999999</v>
      </c>
      <c r="P173" s="1">
        <v>0.112765</v>
      </c>
      <c r="Q173" s="1">
        <f t="shared" si="20"/>
        <v>0.11091633333333334</v>
      </c>
      <c r="R173" s="1">
        <f t="shared" si="21"/>
        <v>1.4955405849093861E-2</v>
      </c>
      <c r="S173" s="3">
        <v>9.5037999999999997E-2</v>
      </c>
      <c r="T173" s="3">
        <v>0.18951599999999999</v>
      </c>
      <c r="U173" s="3">
        <v>0.179178</v>
      </c>
      <c r="V173" s="1">
        <f t="shared" si="22"/>
        <v>0.15457733333333332</v>
      </c>
      <c r="W173" s="1">
        <f t="shared" si="23"/>
        <v>2.9918877660173773E-2</v>
      </c>
    </row>
    <row r="174" spans="1:23">
      <c r="A174" s="3">
        <v>85</v>
      </c>
      <c r="B174" s="3">
        <v>9.0690000000000007E-2</v>
      </c>
      <c r="C174" s="3">
        <v>0.28439999999999999</v>
      </c>
      <c r="D174" s="3">
        <v>0.198382</v>
      </c>
      <c r="E174" s="1">
        <f t="shared" si="16"/>
        <v>0.19115733333333332</v>
      </c>
      <c r="F174" s="1">
        <f t="shared" si="17"/>
        <v>5.6035815574604686E-2</v>
      </c>
      <c r="G174" s="1">
        <v>0.15587400000000001</v>
      </c>
      <c r="H174" s="1">
        <v>0.319739</v>
      </c>
      <c r="I174" s="1">
        <v>0.30938300000000002</v>
      </c>
      <c r="J174" s="1">
        <f t="shared" si="18"/>
        <v>0.26166533333333336</v>
      </c>
      <c r="K174" s="1">
        <f t="shared" si="19"/>
        <v>5.298007908743723E-2</v>
      </c>
      <c r="M174" s="3">
        <v>85</v>
      </c>
      <c r="N174" s="1">
        <v>8.3283999999999997E-2</v>
      </c>
      <c r="O174" s="1">
        <v>0.13519600000000001</v>
      </c>
      <c r="P174" s="1">
        <v>0.110219</v>
      </c>
      <c r="Q174" s="1">
        <f t="shared" si="20"/>
        <v>0.10956633333333334</v>
      </c>
      <c r="R174" s="1">
        <f t="shared" si="21"/>
        <v>1.4989256333936133E-2</v>
      </c>
      <c r="S174" s="3">
        <v>9.4104999999999994E-2</v>
      </c>
      <c r="T174" s="3">
        <v>0.18784699999999999</v>
      </c>
      <c r="U174" s="3">
        <v>0.175645</v>
      </c>
      <c r="V174" s="1">
        <f t="shared" si="22"/>
        <v>0.15253233333333333</v>
      </c>
      <c r="W174" s="1">
        <f t="shared" si="23"/>
        <v>2.942525650600929E-2</v>
      </c>
    </row>
    <row r="175" spans="1:23">
      <c r="A175" s="3">
        <v>85.5</v>
      </c>
      <c r="B175" s="3">
        <v>8.6808999999999997E-2</v>
      </c>
      <c r="C175" s="3">
        <v>0.27190300000000001</v>
      </c>
      <c r="D175" s="3">
        <v>0.191825</v>
      </c>
      <c r="E175" s="1">
        <f t="shared" si="16"/>
        <v>0.18351233333333336</v>
      </c>
      <c r="F175" s="1">
        <f t="shared" si="17"/>
        <v>5.359344651893342E-2</v>
      </c>
      <c r="G175" s="1">
        <v>0.15187800000000001</v>
      </c>
      <c r="H175" s="1">
        <v>0.31242300000000001</v>
      </c>
      <c r="I175" s="1">
        <v>0.304151</v>
      </c>
      <c r="J175" s="1">
        <f t="shared" si="18"/>
        <v>0.25615066666666669</v>
      </c>
      <c r="K175" s="1">
        <f t="shared" si="19"/>
        <v>5.2190989823702127E-2</v>
      </c>
      <c r="M175" s="3">
        <v>85.5</v>
      </c>
      <c r="N175" s="1">
        <v>8.6502999999999997E-2</v>
      </c>
      <c r="O175" s="1">
        <v>0.13383200000000001</v>
      </c>
      <c r="P175" s="1">
        <v>0.107209</v>
      </c>
      <c r="Q175" s="1">
        <f t="shared" si="20"/>
        <v>0.10918133333333334</v>
      </c>
      <c r="R175" s="1">
        <f t="shared" si="21"/>
        <v>1.3698249697599217E-2</v>
      </c>
      <c r="S175" s="3">
        <v>9.3243000000000006E-2</v>
      </c>
      <c r="T175" s="3">
        <v>0.185891</v>
      </c>
      <c r="U175" s="3">
        <v>0.17242099999999999</v>
      </c>
      <c r="V175" s="1">
        <f t="shared" si="22"/>
        <v>0.15051833333333334</v>
      </c>
      <c r="W175" s="1">
        <f t="shared" si="23"/>
        <v>2.8900450292532E-2</v>
      </c>
    </row>
    <row r="176" spans="1:23">
      <c r="A176" s="3">
        <v>86</v>
      </c>
      <c r="B176" s="3">
        <v>8.5896E-2</v>
      </c>
      <c r="C176" s="3">
        <v>0.26249899999999998</v>
      </c>
      <c r="D176" s="3">
        <v>0.18468799999999999</v>
      </c>
      <c r="E176" s="1">
        <f t="shared" si="16"/>
        <v>0.17769433333333332</v>
      </c>
      <c r="F176" s="1">
        <f t="shared" si="17"/>
        <v>5.1100679813916826E-2</v>
      </c>
      <c r="G176" s="1">
        <v>0.14844499999999999</v>
      </c>
      <c r="H176" s="1">
        <v>0.306313</v>
      </c>
      <c r="I176" s="1">
        <v>0.29469400000000001</v>
      </c>
      <c r="J176" s="1">
        <f t="shared" si="18"/>
        <v>0.24981733333333334</v>
      </c>
      <c r="K176" s="1">
        <f t="shared" si="19"/>
        <v>5.0797023417825514E-2</v>
      </c>
      <c r="M176" s="3">
        <v>86</v>
      </c>
      <c r="N176" s="1">
        <v>8.7322999999999998E-2</v>
      </c>
      <c r="O176" s="1">
        <v>0.12631999999999999</v>
      </c>
      <c r="P176" s="1">
        <v>0.103451</v>
      </c>
      <c r="Q176" s="1">
        <f t="shared" si="20"/>
        <v>0.105698</v>
      </c>
      <c r="R176" s="1">
        <f t="shared" si="21"/>
        <v>1.1313388219273688E-2</v>
      </c>
      <c r="S176" s="3">
        <v>9.178E-2</v>
      </c>
      <c r="T176" s="3">
        <v>0.182701</v>
      </c>
      <c r="U176" s="3">
        <v>0.170122</v>
      </c>
      <c r="V176" s="1">
        <f t="shared" si="22"/>
        <v>0.148201</v>
      </c>
      <c r="W176" s="1">
        <f t="shared" si="23"/>
        <v>2.8443246070025144E-2</v>
      </c>
    </row>
    <row r="177" spans="1:23">
      <c r="A177" s="3">
        <v>86.5</v>
      </c>
      <c r="B177" s="3">
        <v>8.4261000000000003E-2</v>
      </c>
      <c r="C177" s="3">
        <v>0.25495400000000001</v>
      </c>
      <c r="D177" s="3">
        <v>0.18115400000000001</v>
      </c>
      <c r="E177" s="1">
        <f t="shared" si="16"/>
        <v>0.17345633333333335</v>
      </c>
      <c r="F177" s="1">
        <f t="shared" si="17"/>
        <v>4.9424911452739202E-2</v>
      </c>
      <c r="G177" s="1">
        <v>0.14408499999999999</v>
      </c>
      <c r="H177" s="1">
        <v>0.29826599999999998</v>
      </c>
      <c r="I177" s="1">
        <v>0.28864699999999999</v>
      </c>
      <c r="J177" s="1">
        <f t="shared" si="18"/>
        <v>0.24366599999999997</v>
      </c>
      <c r="K177" s="1">
        <f t="shared" si="19"/>
        <v>4.9867868616307778E-2</v>
      </c>
      <c r="M177" s="3">
        <v>86.5</v>
      </c>
      <c r="N177" s="1">
        <v>8.7462999999999999E-2</v>
      </c>
      <c r="O177" s="1">
        <v>0.123761</v>
      </c>
      <c r="P177" s="1">
        <v>0.104014</v>
      </c>
      <c r="Q177" s="1">
        <f t="shared" si="20"/>
        <v>0.10507933333333334</v>
      </c>
      <c r="R177" s="1">
        <f t="shared" si="21"/>
        <v>1.0491860374171501E-2</v>
      </c>
      <c r="S177" s="3">
        <v>9.1156000000000001E-2</v>
      </c>
      <c r="T177" s="3">
        <v>0.18046499999999999</v>
      </c>
      <c r="U177" s="3">
        <v>0.16871700000000001</v>
      </c>
      <c r="V177" s="1">
        <f t="shared" si="22"/>
        <v>0.14677933333333334</v>
      </c>
      <c r="W177" s="1">
        <f t="shared" si="23"/>
        <v>2.8017674685415547E-2</v>
      </c>
    </row>
    <row r="178" spans="1:23">
      <c r="A178" s="3">
        <v>87</v>
      </c>
      <c r="B178" s="3">
        <v>8.1540000000000001E-2</v>
      </c>
      <c r="C178" s="3">
        <v>0.24707699999999999</v>
      </c>
      <c r="D178" s="3">
        <v>0.17499300000000001</v>
      </c>
      <c r="E178" s="1">
        <f t="shared" si="16"/>
        <v>0.16786999999999999</v>
      </c>
      <c r="F178" s="1">
        <f t="shared" si="17"/>
        <v>4.7918950458039067E-2</v>
      </c>
      <c r="G178" s="1">
        <v>0.140317</v>
      </c>
      <c r="H178" s="1">
        <v>0.29230699999999998</v>
      </c>
      <c r="I178" s="1">
        <v>0.28440500000000002</v>
      </c>
      <c r="J178" s="1">
        <f t="shared" si="18"/>
        <v>0.23900966666666668</v>
      </c>
      <c r="K178" s="1">
        <f t="shared" si="19"/>
        <v>4.9399029144755927E-2</v>
      </c>
      <c r="M178" s="3">
        <v>87</v>
      </c>
      <c r="N178" s="1">
        <v>8.4540000000000004E-2</v>
      </c>
      <c r="O178" s="1">
        <v>0.12206</v>
      </c>
      <c r="P178" s="1">
        <v>0.105279</v>
      </c>
      <c r="Q178" s="1">
        <f t="shared" si="20"/>
        <v>0.10395966666666667</v>
      </c>
      <c r="R178" s="1">
        <f t="shared" si="21"/>
        <v>1.0851160926114925E-2</v>
      </c>
      <c r="S178" s="3">
        <v>8.9769000000000002E-2</v>
      </c>
      <c r="T178" s="3">
        <v>0.177264</v>
      </c>
      <c r="U178" s="3">
        <v>0.16533600000000001</v>
      </c>
      <c r="V178" s="1">
        <f t="shared" si="22"/>
        <v>0.144123</v>
      </c>
      <c r="W178" s="1">
        <f t="shared" si="23"/>
        <v>2.7394265111515593E-2</v>
      </c>
    </row>
    <row r="179" spans="1:23">
      <c r="A179" s="3">
        <v>87.5</v>
      </c>
      <c r="B179" s="3">
        <v>7.9002000000000003E-2</v>
      </c>
      <c r="C179" s="3">
        <v>0.24401100000000001</v>
      </c>
      <c r="D179" s="3">
        <v>0.17183399999999999</v>
      </c>
      <c r="E179" s="1">
        <f t="shared" si="16"/>
        <v>0.16494899999999998</v>
      </c>
      <c r="F179" s="1">
        <f t="shared" si="17"/>
        <v>4.7758227699528394E-2</v>
      </c>
      <c r="G179" s="1">
        <v>0.13678699999999999</v>
      </c>
      <c r="H179" s="1">
        <v>0.28687099999999999</v>
      </c>
      <c r="I179" s="1">
        <v>0.27599699999999999</v>
      </c>
      <c r="J179" s="1">
        <f t="shared" si="18"/>
        <v>0.23321833333333331</v>
      </c>
      <c r="K179" s="1">
        <f t="shared" si="19"/>
        <v>4.831774175646511E-2</v>
      </c>
      <c r="M179" s="3">
        <v>87.5</v>
      </c>
      <c r="N179" s="1">
        <v>8.1183000000000005E-2</v>
      </c>
      <c r="O179" s="1">
        <v>0.121097</v>
      </c>
      <c r="P179" s="1">
        <v>0.10009</v>
      </c>
      <c r="Q179" s="1">
        <f t="shared" si="20"/>
        <v>0.10079</v>
      </c>
      <c r="R179" s="1">
        <f t="shared" si="21"/>
        <v>1.152749393117744E-2</v>
      </c>
      <c r="S179" s="3">
        <v>8.8232000000000005E-2</v>
      </c>
      <c r="T179" s="3">
        <v>0.17416000000000001</v>
      </c>
      <c r="U179" s="3">
        <v>0.15765399999999999</v>
      </c>
      <c r="V179" s="1">
        <f t="shared" si="22"/>
        <v>0.14001533333333335</v>
      </c>
      <c r="W179" s="1">
        <f t="shared" si="23"/>
        <v>2.6326458283973102E-2</v>
      </c>
    </row>
    <row r="180" spans="1:23">
      <c r="A180" s="3">
        <v>88</v>
      </c>
      <c r="B180" s="3">
        <v>7.6275999999999997E-2</v>
      </c>
      <c r="C180" s="3">
        <v>0.240088</v>
      </c>
      <c r="D180" s="3">
        <v>0.17160700000000001</v>
      </c>
      <c r="E180" s="1">
        <f t="shared" si="16"/>
        <v>0.162657</v>
      </c>
      <c r="F180" s="1">
        <f t="shared" si="17"/>
        <v>4.7499718283375139E-2</v>
      </c>
      <c r="G180" s="1">
        <v>0.13345799999999999</v>
      </c>
      <c r="H180" s="1">
        <v>0.28141300000000002</v>
      </c>
      <c r="I180" s="1">
        <v>0.27265400000000001</v>
      </c>
      <c r="J180" s="1">
        <f t="shared" si="18"/>
        <v>0.22917499999999999</v>
      </c>
      <c r="K180" s="1">
        <f t="shared" si="19"/>
        <v>4.7925247650203541E-2</v>
      </c>
      <c r="M180" s="3">
        <v>88</v>
      </c>
      <c r="N180" s="1">
        <v>8.0754000000000006E-2</v>
      </c>
      <c r="O180" s="1">
        <v>0.1166</v>
      </c>
      <c r="P180" s="1">
        <v>9.0163999999999994E-2</v>
      </c>
      <c r="Q180" s="1">
        <f t="shared" si="20"/>
        <v>9.5839333333333332E-2</v>
      </c>
      <c r="R180" s="1">
        <f t="shared" si="21"/>
        <v>1.0729880169155845E-2</v>
      </c>
      <c r="S180" s="3">
        <v>8.5833000000000007E-2</v>
      </c>
      <c r="T180" s="3">
        <v>0.17141200000000001</v>
      </c>
      <c r="U180" s="3">
        <v>0.139488</v>
      </c>
      <c r="V180" s="1">
        <f t="shared" si="22"/>
        <v>0.13224433333333332</v>
      </c>
      <c r="W180" s="1">
        <f t="shared" si="23"/>
        <v>2.496860922794417E-2</v>
      </c>
    </row>
    <row r="181" spans="1:23">
      <c r="A181" s="3">
        <v>88.5</v>
      </c>
      <c r="B181" s="3">
        <v>7.4824000000000002E-2</v>
      </c>
      <c r="C181" s="3">
        <v>0.23716499999999999</v>
      </c>
      <c r="D181" s="3">
        <v>0.16958999999999999</v>
      </c>
      <c r="E181" s="1">
        <f t="shared" si="16"/>
        <v>0.16052633333333333</v>
      </c>
      <c r="F181" s="1">
        <f t="shared" si="17"/>
        <v>4.7082419260743663E-2</v>
      </c>
      <c r="G181" s="1">
        <v>0.131081</v>
      </c>
      <c r="H181" s="1">
        <v>0.27576400000000001</v>
      </c>
      <c r="I181" s="1">
        <v>0.26662799999999998</v>
      </c>
      <c r="J181" s="1">
        <f t="shared" si="18"/>
        <v>0.224491</v>
      </c>
      <c r="K181" s="1">
        <f t="shared" si="19"/>
        <v>4.6779403227631439E-2</v>
      </c>
      <c r="M181" s="3">
        <v>88.5</v>
      </c>
      <c r="N181" s="1">
        <v>7.7030000000000001E-2</v>
      </c>
      <c r="O181" s="1">
        <v>0.10767699999999999</v>
      </c>
      <c r="P181" s="1">
        <v>8.6779999999999996E-2</v>
      </c>
      <c r="Q181" s="1">
        <f t="shared" si="20"/>
        <v>9.0495666666666683E-2</v>
      </c>
      <c r="R181" s="1">
        <f t="shared" si="21"/>
        <v>9.0399905297393456E-3</v>
      </c>
      <c r="S181" s="3">
        <v>8.4742999999999999E-2</v>
      </c>
      <c r="T181" s="3">
        <v>0.171094</v>
      </c>
      <c r="U181" s="3">
        <v>0.136937</v>
      </c>
      <c r="V181" s="1">
        <f t="shared" si="22"/>
        <v>0.13092466666666666</v>
      </c>
      <c r="W181" s="1">
        <f t="shared" si="23"/>
        <v>2.510799948444942E-2</v>
      </c>
    </row>
    <row r="182" spans="1:23">
      <c r="A182" s="3">
        <v>89</v>
      </c>
      <c r="B182" s="3">
        <v>7.3954000000000006E-2</v>
      </c>
      <c r="C182" s="3">
        <v>0.23747099999999999</v>
      </c>
      <c r="D182" s="3">
        <v>0.165857</v>
      </c>
      <c r="E182" s="1">
        <f t="shared" si="16"/>
        <v>0.15909399999999999</v>
      </c>
      <c r="F182" s="1">
        <f t="shared" si="17"/>
        <v>4.7324257166207424E-2</v>
      </c>
      <c r="G182" s="1">
        <v>0.12901399999999999</v>
      </c>
      <c r="H182" s="1">
        <v>0.26939800000000003</v>
      </c>
      <c r="I182" s="1">
        <v>0.25927</v>
      </c>
      <c r="J182" s="1">
        <f t="shared" si="18"/>
        <v>0.21922733333333333</v>
      </c>
      <c r="K182" s="1">
        <f t="shared" si="19"/>
        <v>4.5201320885321306E-2</v>
      </c>
      <c r="M182" s="3">
        <v>89</v>
      </c>
      <c r="N182" s="1">
        <v>7.4214000000000002E-2</v>
      </c>
      <c r="O182" s="1">
        <v>0.104225</v>
      </c>
      <c r="P182" s="1">
        <v>8.2198999999999994E-2</v>
      </c>
      <c r="Q182" s="1">
        <f t="shared" si="20"/>
        <v>8.687933333333335E-2</v>
      </c>
      <c r="R182" s="1">
        <f t="shared" si="21"/>
        <v>8.9739283544672168E-3</v>
      </c>
      <c r="S182" s="3">
        <v>8.4012000000000003E-2</v>
      </c>
      <c r="T182" s="3">
        <v>0.16794300000000001</v>
      </c>
      <c r="U182" s="3">
        <v>0.13458600000000001</v>
      </c>
      <c r="V182" s="1">
        <f t="shared" si="22"/>
        <v>0.12884700000000002</v>
      </c>
      <c r="W182" s="1">
        <f t="shared" si="23"/>
        <v>2.4398123431936314E-2</v>
      </c>
    </row>
    <row r="183" spans="1:23">
      <c r="A183" s="3">
        <v>89.5</v>
      </c>
      <c r="B183" s="3">
        <v>7.3262999999999995E-2</v>
      </c>
      <c r="C183" s="3">
        <v>0.23630100000000001</v>
      </c>
      <c r="D183" s="3">
        <v>0.162684</v>
      </c>
      <c r="E183" s="1">
        <f t="shared" si="16"/>
        <v>0.157416</v>
      </c>
      <c r="F183" s="1">
        <f t="shared" si="17"/>
        <v>4.7138665053223568E-2</v>
      </c>
      <c r="G183" s="1">
        <v>0.12689600000000001</v>
      </c>
      <c r="H183" s="1">
        <v>0.26298899999999997</v>
      </c>
      <c r="I183" s="1">
        <v>0.25151499999999999</v>
      </c>
      <c r="J183" s="1">
        <f t="shared" si="18"/>
        <v>0.21379999999999999</v>
      </c>
      <c r="K183" s="1">
        <f t="shared" si="19"/>
        <v>4.3578060538914977E-2</v>
      </c>
      <c r="M183" s="3">
        <v>89.5</v>
      </c>
      <c r="N183" s="1">
        <v>7.3674000000000003E-2</v>
      </c>
      <c r="O183" s="1">
        <v>0.100254</v>
      </c>
      <c r="P183" s="1">
        <v>8.3072999999999994E-2</v>
      </c>
      <c r="Q183" s="1">
        <f t="shared" si="20"/>
        <v>8.5666999999999993E-2</v>
      </c>
      <c r="R183" s="1">
        <f t="shared" si="21"/>
        <v>7.7818319822519997E-3</v>
      </c>
      <c r="S183" s="3">
        <v>8.3666000000000004E-2</v>
      </c>
      <c r="T183" s="3">
        <v>0.16558400000000001</v>
      </c>
      <c r="U183" s="3">
        <v>0.132241</v>
      </c>
      <c r="V183" s="1">
        <f t="shared" si="22"/>
        <v>0.12716366666666667</v>
      </c>
      <c r="W183" s="1">
        <f t="shared" si="23"/>
        <v>2.3783566920132993E-2</v>
      </c>
    </row>
    <row r="184" spans="1:23">
      <c r="A184" s="3">
        <v>90</v>
      </c>
      <c r="B184" s="3">
        <v>7.0005999999999999E-2</v>
      </c>
      <c r="C184" s="3">
        <v>0.23369799999999999</v>
      </c>
      <c r="D184" s="3">
        <v>0.159775</v>
      </c>
      <c r="E184" s="1">
        <f t="shared" si="16"/>
        <v>0.15449299999999999</v>
      </c>
      <c r="F184" s="1">
        <f t="shared" si="17"/>
        <v>4.7327554901980741E-2</v>
      </c>
      <c r="G184" s="1">
        <v>0.125053</v>
      </c>
      <c r="H184" s="1">
        <v>0.25886300000000001</v>
      </c>
      <c r="I184" s="1">
        <v>0.247695</v>
      </c>
      <c r="J184" s="1">
        <f t="shared" si="18"/>
        <v>0.210537</v>
      </c>
      <c r="K184" s="1">
        <f t="shared" si="19"/>
        <v>4.2863413878660349E-2</v>
      </c>
      <c r="M184" s="3">
        <v>90</v>
      </c>
      <c r="N184" s="1">
        <v>7.3275999999999994E-2</v>
      </c>
      <c r="O184" s="1">
        <v>0.10521800000000001</v>
      </c>
      <c r="P184" s="1">
        <v>8.1648999999999999E-2</v>
      </c>
      <c r="Q184" s="1">
        <f t="shared" si="20"/>
        <v>8.6714333333333338E-2</v>
      </c>
      <c r="R184" s="1">
        <f t="shared" si="21"/>
        <v>9.5623574905866048E-3</v>
      </c>
      <c r="S184" s="3">
        <v>8.2591999999999999E-2</v>
      </c>
      <c r="T184" s="3">
        <v>0.16001599999999999</v>
      </c>
      <c r="U184" s="3">
        <v>0.12911700000000001</v>
      </c>
      <c r="V184" s="1">
        <f t="shared" si="22"/>
        <v>0.12390833333333333</v>
      </c>
      <c r="W184" s="1">
        <f t="shared" si="23"/>
        <v>2.2501604389712146E-2</v>
      </c>
    </row>
    <row r="185" spans="1:23">
      <c r="A185" s="3">
        <v>90.5</v>
      </c>
      <c r="B185" s="3">
        <v>6.8209000000000006E-2</v>
      </c>
      <c r="C185" s="3">
        <v>0.22787499999999999</v>
      </c>
      <c r="D185" s="3">
        <v>0.155117</v>
      </c>
      <c r="E185" s="1">
        <f t="shared" si="16"/>
        <v>0.15040033333333333</v>
      </c>
      <c r="F185" s="1">
        <f t="shared" si="17"/>
        <v>4.6151898109515616E-2</v>
      </c>
      <c r="G185" s="1">
        <v>0.122905</v>
      </c>
      <c r="H185" s="1">
        <v>0.25341399999999997</v>
      </c>
      <c r="I185" s="1">
        <v>0.24310100000000001</v>
      </c>
      <c r="J185" s="1">
        <f t="shared" si="18"/>
        <v>0.20647333333333331</v>
      </c>
      <c r="K185" s="1">
        <f t="shared" si="19"/>
        <v>4.1890091287930045E-2</v>
      </c>
      <c r="M185" s="3">
        <v>90.5</v>
      </c>
      <c r="N185" s="1">
        <v>7.2001999999999997E-2</v>
      </c>
      <c r="O185" s="1">
        <v>0.10357</v>
      </c>
      <c r="P185" s="1">
        <v>8.1512000000000001E-2</v>
      </c>
      <c r="Q185" s="1">
        <f t="shared" si="20"/>
        <v>8.5694666666666655E-2</v>
      </c>
      <c r="R185" s="1">
        <f t="shared" si="21"/>
        <v>9.3497893262064636E-3</v>
      </c>
      <c r="S185" s="3">
        <v>8.1014000000000003E-2</v>
      </c>
      <c r="T185" s="3">
        <v>0.155385</v>
      </c>
      <c r="U185" s="3">
        <v>0.126688</v>
      </c>
      <c r="V185" s="1">
        <f t="shared" si="22"/>
        <v>0.121029</v>
      </c>
      <c r="W185" s="1">
        <f t="shared" si="23"/>
        <v>2.165471173517057E-2</v>
      </c>
    </row>
    <row r="186" spans="1:23">
      <c r="A186" s="3">
        <v>91</v>
      </c>
      <c r="B186" s="3">
        <v>6.6795999999999994E-2</v>
      </c>
      <c r="C186" s="3">
        <v>0.22336700000000001</v>
      </c>
      <c r="D186" s="3">
        <v>0.14821100000000001</v>
      </c>
      <c r="E186" s="1">
        <f t="shared" si="16"/>
        <v>0.14612466666666668</v>
      </c>
      <c r="F186" s="1">
        <f t="shared" si="17"/>
        <v>4.5210190961527431E-2</v>
      </c>
      <c r="G186" s="1">
        <v>0.120089</v>
      </c>
      <c r="H186" s="1">
        <v>0.247281</v>
      </c>
      <c r="I186" s="1">
        <v>0.23749200000000001</v>
      </c>
      <c r="J186" s="1">
        <f t="shared" si="18"/>
        <v>0.20162066666666667</v>
      </c>
      <c r="K186" s="1">
        <f t="shared" si="19"/>
        <v>4.0863657987398966E-2</v>
      </c>
      <c r="M186" s="3">
        <v>91</v>
      </c>
      <c r="N186" s="1">
        <v>6.9755999999999999E-2</v>
      </c>
      <c r="O186" s="1">
        <v>9.7441E-2</v>
      </c>
      <c r="P186" s="1">
        <v>7.8406000000000003E-2</v>
      </c>
      <c r="Q186" s="1">
        <f t="shared" si="20"/>
        <v>8.1867666666666658E-2</v>
      </c>
      <c r="R186" s="1">
        <f t="shared" si="21"/>
        <v>8.1772480768967631E-3</v>
      </c>
      <c r="S186" s="3">
        <v>7.8977000000000006E-2</v>
      </c>
      <c r="T186" s="3">
        <v>0.152585</v>
      </c>
      <c r="U186" s="3">
        <v>0.12389600000000001</v>
      </c>
      <c r="V186" s="1">
        <f t="shared" si="22"/>
        <v>0.11848599999999999</v>
      </c>
      <c r="W186" s="1">
        <f t="shared" si="23"/>
        <v>2.1420282374422624E-2</v>
      </c>
    </row>
    <row r="187" spans="1:23">
      <c r="A187" s="3">
        <v>91.5</v>
      </c>
      <c r="B187" s="3">
        <v>6.4445000000000002E-2</v>
      </c>
      <c r="C187" s="3">
        <v>0.21635499999999999</v>
      </c>
      <c r="D187" s="3">
        <v>0.146014</v>
      </c>
      <c r="E187" s="1">
        <f t="shared" si="16"/>
        <v>0.14227133333333333</v>
      </c>
      <c r="F187" s="1">
        <f t="shared" si="17"/>
        <v>4.3892549444954514E-2</v>
      </c>
      <c r="G187" s="1">
        <v>0.117191</v>
      </c>
      <c r="H187" s="1">
        <v>0.24131</v>
      </c>
      <c r="I187" s="1">
        <v>0.23249500000000001</v>
      </c>
      <c r="J187" s="1">
        <f t="shared" si="18"/>
        <v>0.19699866666666668</v>
      </c>
      <c r="K187" s="1">
        <f t="shared" si="19"/>
        <v>3.9984887980057802E-2</v>
      </c>
      <c r="M187" s="3">
        <v>91.5</v>
      </c>
      <c r="N187" s="1">
        <v>6.7849999999999994E-2</v>
      </c>
      <c r="O187" s="1">
        <v>9.0168999999999999E-2</v>
      </c>
      <c r="P187" s="1">
        <v>7.1714E-2</v>
      </c>
      <c r="Q187" s="1">
        <f t="shared" si="20"/>
        <v>7.6577666666666669E-2</v>
      </c>
      <c r="R187" s="1">
        <f t="shared" si="21"/>
        <v>6.8866024601718038E-3</v>
      </c>
      <c r="S187" s="3">
        <v>7.7100000000000002E-2</v>
      </c>
      <c r="T187" s="3">
        <v>0.149253</v>
      </c>
      <c r="U187" s="3">
        <v>0.121244</v>
      </c>
      <c r="V187" s="1">
        <f t="shared" si="22"/>
        <v>0.11586566666666666</v>
      </c>
      <c r="W187" s="1">
        <f t="shared" si="23"/>
        <v>2.1001656318279101E-2</v>
      </c>
    </row>
    <row r="188" spans="1:23">
      <c r="A188" s="3">
        <v>92</v>
      </c>
      <c r="B188" s="3">
        <v>6.1239000000000002E-2</v>
      </c>
      <c r="C188" s="3">
        <v>0.208145</v>
      </c>
      <c r="D188" s="3">
        <v>0.141849</v>
      </c>
      <c r="E188" s="1">
        <f t="shared" si="16"/>
        <v>0.13707766666666668</v>
      </c>
      <c r="F188" s="1">
        <f t="shared" si="17"/>
        <v>4.2475159114213797E-2</v>
      </c>
      <c r="G188" s="1">
        <v>0.114148</v>
      </c>
      <c r="H188" s="1">
        <v>0.23715</v>
      </c>
      <c r="I188" s="1">
        <v>0.22889599999999999</v>
      </c>
      <c r="J188" s="1">
        <f t="shared" si="18"/>
        <v>0.19339799999999999</v>
      </c>
      <c r="K188" s="1">
        <f t="shared" si="19"/>
        <v>3.9696574176285464E-2</v>
      </c>
      <c r="M188" s="3">
        <v>92</v>
      </c>
      <c r="N188" s="1">
        <v>6.6227999999999995E-2</v>
      </c>
      <c r="O188" s="1">
        <v>8.9194999999999997E-2</v>
      </c>
      <c r="P188" s="1">
        <v>7.0157999999999998E-2</v>
      </c>
      <c r="Q188" s="1">
        <f t="shared" si="20"/>
        <v>7.5193666666666659E-2</v>
      </c>
      <c r="R188" s="1">
        <f t="shared" si="21"/>
        <v>7.0919961067232593E-3</v>
      </c>
      <c r="S188" s="3">
        <v>7.5895000000000004E-2</v>
      </c>
      <c r="T188" s="3">
        <v>0.14482900000000001</v>
      </c>
      <c r="U188" s="3">
        <v>0.118863</v>
      </c>
      <c r="V188" s="1">
        <f t="shared" si="22"/>
        <v>0.11319566666666668</v>
      </c>
      <c r="W188" s="1">
        <f t="shared" si="23"/>
        <v>2.0100274370708906E-2</v>
      </c>
    </row>
    <row r="189" spans="1:23">
      <c r="A189" s="3">
        <v>92.5</v>
      </c>
      <c r="B189" s="3">
        <v>5.9118999999999998E-2</v>
      </c>
      <c r="C189" s="3">
        <v>0.19997000000000001</v>
      </c>
      <c r="D189" s="3">
        <v>0.13830799999999999</v>
      </c>
      <c r="E189" s="1">
        <f t="shared" si="16"/>
        <v>0.13246566666666668</v>
      </c>
      <c r="F189" s="1">
        <f t="shared" si="17"/>
        <v>4.0764979636665796E-2</v>
      </c>
      <c r="G189" s="1">
        <v>0.111202</v>
      </c>
      <c r="H189" s="1">
        <v>0.23272000000000001</v>
      </c>
      <c r="I189" s="1">
        <v>0.226493</v>
      </c>
      <c r="J189" s="1">
        <f t="shared" si="18"/>
        <v>0.19013833333333333</v>
      </c>
      <c r="K189" s="1">
        <f t="shared" si="19"/>
        <v>3.9509080906939741E-2</v>
      </c>
      <c r="M189" s="3">
        <v>92.5</v>
      </c>
      <c r="N189" s="1">
        <v>6.7753999999999995E-2</v>
      </c>
      <c r="O189" s="1">
        <v>8.8229000000000002E-2</v>
      </c>
      <c r="P189" s="1">
        <v>6.7298999999999998E-2</v>
      </c>
      <c r="Q189" s="1">
        <f t="shared" si="20"/>
        <v>7.4427333333333331E-2</v>
      </c>
      <c r="R189" s="1">
        <f t="shared" si="21"/>
        <v>6.9020832201429228E-3</v>
      </c>
      <c r="S189" s="3">
        <v>7.5101000000000001E-2</v>
      </c>
      <c r="T189" s="3">
        <v>0.14207500000000001</v>
      </c>
      <c r="U189" s="3">
        <v>0.115435</v>
      </c>
      <c r="V189" s="1">
        <f t="shared" si="22"/>
        <v>0.11087033333333333</v>
      </c>
      <c r="W189" s="1">
        <f t="shared" si="23"/>
        <v>1.9467976314393263E-2</v>
      </c>
    </row>
    <row r="190" spans="1:23">
      <c r="A190" s="3">
        <v>93</v>
      </c>
      <c r="B190" s="3">
        <v>5.7718999999999999E-2</v>
      </c>
      <c r="C190" s="3">
        <v>0.197827</v>
      </c>
      <c r="D190" s="3">
        <v>0.13333300000000001</v>
      </c>
      <c r="E190" s="1">
        <f t="shared" si="16"/>
        <v>0.12962633333333332</v>
      </c>
      <c r="F190" s="1">
        <f t="shared" si="17"/>
        <v>4.0488135913842455E-2</v>
      </c>
      <c r="G190" s="1">
        <v>0.109125</v>
      </c>
      <c r="H190" s="1">
        <v>0.228078</v>
      </c>
      <c r="I190" s="1">
        <v>0.224832</v>
      </c>
      <c r="J190" s="1">
        <f t="shared" si="18"/>
        <v>0.18734500000000001</v>
      </c>
      <c r="K190" s="1">
        <f t="shared" si="19"/>
        <v>3.9121223689961404E-2</v>
      </c>
      <c r="M190" s="3">
        <v>93</v>
      </c>
      <c r="N190" s="1">
        <v>6.7766000000000007E-2</v>
      </c>
      <c r="O190" s="1">
        <v>8.7057999999999996E-2</v>
      </c>
      <c r="P190" s="1">
        <v>6.6855999999999999E-2</v>
      </c>
      <c r="Q190" s="1">
        <f t="shared" si="20"/>
        <v>7.3893333333333339E-2</v>
      </c>
      <c r="R190" s="1">
        <f t="shared" si="21"/>
        <v>6.5875731832324806E-3</v>
      </c>
      <c r="S190" s="3">
        <v>7.3483999999999994E-2</v>
      </c>
      <c r="T190" s="3">
        <v>0.13863800000000001</v>
      </c>
      <c r="U190" s="3">
        <v>0.112201</v>
      </c>
      <c r="V190" s="1">
        <f t="shared" si="22"/>
        <v>0.10810766666666667</v>
      </c>
      <c r="W190" s="1">
        <f t="shared" si="23"/>
        <v>1.8919368050874311E-2</v>
      </c>
    </row>
    <row r="191" spans="1:23">
      <c r="A191" s="3">
        <v>93.5</v>
      </c>
      <c r="B191" s="3">
        <v>5.6619000000000003E-2</v>
      </c>
      <c r="C191" s="3">
        <v>0.19905100000000001</v>
      </c>
      <c r="D191" s="3">
        <v>0.13015199999999999</v>
      </c>
      <c r="E191" s="1">
        <f t="shared" si="16"/>
        <v>0.12860733333333332</v>
      </c>
      <c r="F191" s="1">
        <f t="shared" si="17"/>
        <v>4.1123829881360895E-2</v>
      </c>
      <c r="G191" s="1">
        <v>0.107198</v>
      </c>
      <c r="H191" s="1">
        <v>0.224634</v>
      </c>
      <c r="I191" s="1">
        <v>0.21832699999999999</v>
      </c>
      <c r="J191" s="1">
        <f t="shared" si="18"/>
        <v>0.18338633333333335</v>
      </c>
      <c r="K191" s="1">
        <f t="shared" si="19"/>
        <v>3.8137650532132999E-2</v>
      </c>
      <c r="M191" s="3">
        <v>93.5</v>
      </c>
      <c r="N191" s="1">
        <v>6.7105999999999999E-2</v>
      </c>
      <c r="O191" s="1">
        <v>8.5710999999999996E-2</v>
      </c>
      <c r="P191" s="1">
        <v>6.4718999999999999E-2</v>
      </c>
      <c r="Q191" s="1">
        <f t="shared" si="20"/>
        <v>7.2511999999999993E-2</v>
      </c>
      <c r="R191" s="1">
        <f t="shared" si="21"/>
        <v>6.6353759752807735E-3</v>
      </c>
      <c r="S191" s="3">
        <v>7.0563000000000001E-2</v>
      </c>
      <c r="T191" s="3">
        <v>0.13517799999999999</v>
      </c>
      <c r="U191" s="3">
        <v>0.108612</v>
      </c>
      <c r="V191" s="1">
        <f t="shared" si="22"/>
        <v>0.10478433333333333</v>
      </c>
      <c r="W191" s="1">
        <f t="shared" si="23"/>
        <v>1.8750669591006883E-2</v>
      </c>
    </row>
    <row r="192" spans="1:23">
      <c r="A192" s="3">
        <v>94</v>
      </c>
      <c r="B192" s="3">
        <v>5.4550000000000001E-2</v>
      </c>
      <c r="C192" s="3">
        <v>0.19725799999999999</v>
      </c>
      <c r="D192" s="3">
        <v>0.130304</v>
      </c>
      <c r="E192" s="1">
        <f t="shared" si="16"/>
        <v>0.12737066666666666</v>
      </c>
      <c r="F192" s="1">
        <f t="shared" si="17"/>
        <v>4.1222350933012568E-2</v>
      </c>
      <c r="G192" s="1">
        <v>0.105188</v>
      </c>
      <c r="H192" s="1">
        <v>0.22023699999999999</v>
      </c>
      <c r="I192" s="1">
        <v>0.215393</v>
      </c>
      <c r="J192" s="1">
        <f t="shared" si="18"/>
        <v>0.18027266666666666</v>
      </c>
      <c r="K192" s="1">
        <f t="shared" si="19"/>
        <v>3.7568366393076535E-2</v>
      </c>
      <c r="M192" s="3">
        <v>94</v>
      </c>
      <c r="N192" s="1">
        <v>6.7247000000000001E-2</v>
      </c>
      <c r="O192" s="1">
        <v>8.3221000000000003E-2</v>
      </c>
      <c r="P192" s="1">
        <v>6.2087000000000003E-2</v>
      </c>
      <c r="Q192" s="1">
        <f t="shared" si="20"/>
        <v>7.085166666666666E-2</v>
      </c>
      <c r="R192" s="1">
        <f t="shared" si="21"/>
        <v>6.3615172543803125E-3</v>
      </c>
      <c r="S192" s="3">
        <v>6.7951999999999999E-2</v>
      </c>
      <c r="T192" s="3">
        <v>0.13131699999999999</v>
      </c>
      <c r="U192" s="3">
        <v>0.10602</v>
      </c>
      <c r="V192" s="1">
        <f t="shared" si="22"/>
        <v>0.10176299999999999</v>
      </c>
      <c r="W192" s="1">
        <f t="shared" si="23"/>
        <v>1.8415322813715041E-2</v>
      </c>
    </row>
    <row r="193" spans="1:23">
      <c r="A193" s="3">
        <v>94.5</v>
      </c>
      <c r="B193" s="3">
        <v>5.1163E-2</v>
      </c>
      <c r="C193" s="3">
        <v>0.19029799999999999</v>
      </c>
      <c r="D193" s="3">
        <v>0.12968399999999999</v>
      </c>
      <c r="E193" s="1">
        <f t="shared" si="16"/>
        <v>0.12371499999999998</v>
      </c>
      <c r="F193" s="1">
        <f t="shared" si="17"/>
        <v>4.0275545835324625E-2</v>
      </c>
      <c r="G193" s="1">
        <v>9.9252999999999994E-2</v>
      </c>
      <c r="H193" s="1">
        <v>0.21421499999999999</v>
      </c>
      <c r="I193" s="1">
        <v>0.20939099999999999</v>
      </c>
      <c r="J193" s="1">
        <f t="shared" si="18"/>
        <v>0.17428633333333332</v>
      </c>
      <c r="K193" s="1">
        <f t="shared" si="19"/>
        <v>3.7542502923723409E-2</v>
      </c>
      <c r="M193" s="3">
        <v>94.5</v>
      </c>
      <c r="N193" s="1">
        <v>6.4976000000000006E-2</v>
      </c>
      <c r="O193" s="1">
        <v>7.4852000000000002E-2</v>
      </c>
      <c r="P193" s="1">
        <v>6.2659000000000006E-2</v>
      </c>
      <c r="Q193" s="1">
        <f t="shared" si="20"/>
        <v>6.7495666666666676E-2</v>
      </c>
      <c r="R193" s="1">
        <f t="shared" si="21"/>
        <v>3.7384868745404336E-3</v>
      </c>
      <c r="S193" s="3">
        <v>6.6459000000000004E-2</v>
      </c>
      <c r="T193" s="3">
        <v>0.12792700000000001</v>
      </c>
      <c r="U193" s="3">
        <v>0.10385800000000001</v>
      </c>
      <c r="V193" s="1">
        <f t="shared" si="22"/>
        <v>9.9414666666666665E-2</v>
      </c>
      <c r="W193" s="1">
        <f t="shared" si="23"/>
        <v>1.7882823829337233E-2</v>
      </c>
    </row>
    <row r="194" spans="1:23">
      <c r="A194" s="3">
        <v>95</v>
      </c>
      <c r="B194" s="3">
        <v>4.9542999999999997E-2</v>
      </c>
      <c r="C194" s="3">
        <v>0.18265100000000001</v>
      </c>
      <c r="D194" s="3">
        <v>0.13217000000000001</v>
      </c>
      <c r="E194" s="1">
        <f t="shared" si="16"/>
        <v>0.12145466666666667</v>
      </c>
      <c r="F194" s="1">
        <f t="shared" si="17"/>
        <v>3.879668668126756E-2</v>
      </c>
      <c r="G194" s="1">
        <v>9.4960000000000003E-2</v>
      </c>
      <c r="H194" s="1">
        <v>0.20832999999999999</v>
      </c>
      <c r="I194" s="1">
        <v>0.204291</v>
      </c>
      <c r="J194" s="1">
        <f t="shared" si="18"/>
        <v>0.16919366666666669</v>
      </c>
      <c r="K194" s="1">
        <f t="shared" si="19"/>
        <v>3.7135142072944528E-2</v>
      </c>
      <c r="M194" s="3">
        <v>95</v>
      </c>
      <c r="N194" s="1">
        <v>6.2282999999999998E-2</v>
      </c>
      <c r="O194" s="1">
        <v>7.7473E-2</v>
      </c>
      <c r="P194" s="1">
        <v>5.8875999999999998E-2</v>
      </c>
      <c r="Q194" s="1">
        <f t="shared" si="20"/>
        <v>6.6210666666666654E-2</v>
      </c>
      <c r="R194" s="1">
        <f t="shared" si="21"/>
        <v>5.7164098970518004E-3</v>
      </c>
      <c r="S194" s="3">
        <v>6.4310000000000006E-2</v>
      </c>
      <c r="T194" s="3">
        <v>0.125169</v>
      </c>
      <c r="U194" s="3">
        <v>9.9778000000000006E-2</v>
      </c>
      <c r="V194" s="1">
        <f t="shared" si="22"/>
        <v>9.6418999999999991E-2</v>
      </c>
      <c r="W194" s="1">
        <f t="shared" si="23"/>
        <v>1.7648575306050466E-2</v>
      </c>
    </row>
    <row r="195" spans="1:23">
      <c r="A195" s="3">
        <v>95.5</v>
      </c>
      <c r="B195" s="3">
        <v>4.9284000000000001E-2</v>
      </c>
      <c r="C195" s="3">
        <v>0.173877</v>
      </c>
      <c r="D195" s="3">
        <v>0.13064400000000001</v>
      </c>
      <c r="E195" s="1">
        <f t="shared" si="16"/>
        <v>0.11793500000000001</v>
      </c>
      <c r="F195" s="1">
        <f t="shared" si="17"/>
        <v>3.6523932441619701E-2</v>
      </c>
      <c r="G195" s="1">
        <v>9.2006000000000004E-2</v>
      </c>
      <c r="H195" s="1">
        <v>0.20192399999999999</v>
      </c>
      <c r="I195" s="1">
        <v>0.20313600000000001</v>
      </c>
      <c r="J195" s="1">
        <f t="shared" si="18"/>
        <v>0.16568866666666668</v>
      </c>
      <c r="K195" s="1">
        <f t="shared" si="19"/>
        <v>3.6842994636399742E-2</v>
      </c>
      <c r="M195" s="3">
        <v>95.5</v>
      </c>
      <c r="N195" s="1">
        <v>5.9073000000000001E-2</v>
      </c>
      <c r="O195" s="1">
        <v>8.2175999999999999E-2</v>
      </c>
      <c r="P195" s="1">
        <v>5.6971000000000001E-2</v>
      </c>
      <c r="Q195" s="1">
        <f t="shared" si="20"/>
        <v>6.6073333333333331E-2</v>
      </c>
      <c r="R195" s="1">
        <f t="shared" si="21"/>
        <v>8.0741667543950332E-3</v>
      </c>
      <c r="S195" s="3">
        <v>6.1948000000000003E-2</v>
      </c>
      <c r="T195" s="3">
        <v>0.121449</v>
      </c>
      <c r="U195" s="3">
        <v>9.5839999999999995E-2</v>
      </c>
      <c r="V195" s="1">
        <f t="shared" si="22"/>
        <v>9.3079000000000009E-2</v>
      </c>
      <c r="W195" s="1">
        <f t="shared" si="23"/>
        <v>1.7231846399423753E-2</v>
      </c>
    </row>
    <row r="196" spans="1:23">
      <c r="A196" s="3">
        <v>96</v>
      </c>
      <c r="B196" s="3">
        <v>5.0354000000000003E-2</v>
      </c>
      <c r="C196" s="3">
        <v>0.163631</v>
      </c>
      <c r="D196" s="3">
        <v>0.12948499999999999</v>
      </c>
      <c r="E196" s="1">
        <f t="shared" si="16"/>
        <v>0.11448999999999999</v>
      </c>
      <c r="F196" s="1">
        <f t="shared" si="17"/>
        <v>3.3548756564141094E-2</v>
      </c>
      <c r="G196" s="1">
        <v>8.9773000000000006E-2</v>
      </c>
      <c r="H196" s="1">
        <v>0.19744500000000001</v>
      </c>
      <c r="I196" s="1">
        <v>0.197159</v>
      </c>
      <c r="J196" s="1">
        <f t="shared" si="18"/>
        <v>0.16145900000000002</v>
      </c>
      <c r="K196" s="1">
        <f t="shared" si="19"/>
        <v>3.5843095085850658E-2</v>
      </c>
      <c r="M196" s="3">
        <v>96</v>
      </c>
      <c r="N196" s="1">
        <v>5.2630999999999997E-2</v>
      </c>
      <c r="O196" s="1">
        <v>8.0017000000000005E-2</v>
      </c>
      <c r="P196" s="1">
        <v>5.5551000000000003E-2</v>
      </c>
      <c r="Q196" s="1">
        <f t="shared" si="20"/>
        <v>6.2732999999999997E-2</v>
      </c>
      <c r="R196" s="1">
        <f t="shared" si="21"/>
        <v>8.6830119966134732E-3</v>
      </c>
      <c r="S196" s="3">
        <v>5.5989999999999998E-2</v>
      </c>
      <c r="T196" s="3">
        <v>0.11705699999999999</v>
      </c>
      <c r="U196" s="3">
        <v>9.1944999999999999E-2</v>
      </c>
      <c r="V196" s="1">
        <f t="shared" si="22"/>
        <v>8.8330666666666668E-2</v>
      </c>
      <c r="W196" s="1">
        <f t="shared" si="23"/>
        <v>1.7720912094032971E-2</v>
      </c>
    </row>
    <row r="197" spans="1:23">
      <c r="A197" s="3">
        <v>96.5</v>
      </c>
      <c r="B197" s="3">
        <v>5.1374999999999997E-2</v>
      </c>
      <c r="C197" s="3">
        <v>0.15581500000000001</v>
      </c>
      <c r="D197" s="3">
        <v>0.12719800000000001</v>
      </c>
      <c r="E197" s="1">
        <f t="shared" si="16"/>
        <v>0.11146266666666667</v>
      </c>
      <c r="F197" s="1">
        <f t="shared" si="17"/>
        <v>3.1158888171934369E-2</v>
      </c>
      <c r="G197" s="1">
        <v>8.7874999999999995E-2</v>
      </c>
      <c r="H197" s="1">
        <v>0.193658</v>
      </c>
      <c r="I197" s="1">
        <v>0.192272</v>
      </c>
      <c r="J197" s="1">
        <f t="shared" si="18"/>
        <v>0.15793499999999999</v>
      </c>
      <c r="K197" s="1">
        <f t="shared" si="19"/>
        <v>3.5032284866962353E-2</v>
      </c>
      <c r="M197" s="3">
        <v>96.5</v>
      </c>
      <c r="N197" s="1">
        <v>4.5931E-2</v>
      </c>
      <c r="O197" s="1">
        <v>7.6955999999999997E-2</v>
      </c>
      <c r="P197" s="1">
        <v>5.4946000000000002E-2</v>
      </c>
      <c r="Q197" s="1">
        <f t="shared" si="20"/>
        <v>5.9277666666666666E-2</v>
      </c>
      <c r="R197" s="1">
        <f t="shared" si="21"/>
        <v>9.2143033437754665E-3</v>
      </c>
      <c r="S197" s="3">
        <v>4.8239999999999998E-2</v>
      </c>
      <c r="T197" s="3">
        <v>0.11525299999999999</v>
      </c>
      <c r="U197" s="3">
        <v>9.0496999999999994E-2</v>
      </c>
      <c r="V197" s="1">
        <f t="shared" si="22"/>
        <v>8.4663333333333327E-2</v>
      </c>
      <c r="W197" s="1">
        <f t="shared" si="23"/>
        <v>1.9563650752806288E-2</v>
      </c>
    </row>
    <row r="198" spans="1:23">
      <c r="A198" s="3">
        <v>97</v>
      </c>
      <c r="B198" s="3">
        <v>5.0287999999999999E-2</v>
      </c>
      <c r="C198" s="3">
        <v>0.146589</v>
      </c>
      <c r="D198" s="3">
        <v>0.124304</v>
      </c>
      <c r="E198" s="1">
        <f t="shared" ref="E198:E204" si="24">AVERAGE(B198:D198)</f>
        <v>0.10706033333333333</v>
      </c>
      <c r="F198" s="1">
        <f t="shared" ref="F198:F204" si="25">_xlfn.STDEV.S(B198:D198)/3^0.5</f>
        <v>2.9106005567770897E-2</v>
      </c>
      <c r="G198" s="1">
        <v>8.6209999999999995E-2</v>
      </c>
      <c r="H198" s="1">
        <v>0.18793699999999999</v>
      </c>
      <c r="I198" s="1">
        <v>0.18556600000000001</v>
      </c>
      <c r="J198" s="1">
        <f t="shared" ref="J198:J204" si="26">AVERAGE(G198:I198)</f>
        <v>0.15323766666666666</v>
      </c>
      <c r="K198" s="1">
        <f t="shared" ref="K198:K204" si="27">_xlfn.STDEV.S(G198:I198)/3^0.5</f>
        <v>3.3520821809403495E-2</v>
      </c>
      <c r="M198" s="3">
        <v>97</v>
      </c>
      <c r="N198" s="1">
        <v>3.9993000000000001E-2</v>
      </c>
      <c r="O198" s="1">
        <v>7.1759000000000003E-2</v>
      </c>
      <c r="P198" s="1">
        <v>4.4366000000000003E-2</v>
      </c>
      <c r="Q198" s="1">
        <f t="shared" ref="Q198:Q204" si="28">AVERAGE(N198:P198)</f>
        <v>5.2039333333333333E-2</v>
      </c>
      <c r="R198" s="1">
        <f t="shared" ref="R198:R204" si="29">_xlfn.STDEV.S(N198:P198)/3^0.5</f>
        <v>9.940317270814061E-3</v>
      </c>
      <c r="S198" s="3">
        <v>4.4089999999999997E-2</v>
      </c>
      <c r="T198" s="3">
        <v>0.110777</v>
      </c>
      <c r="U198" s="3">
        <v>7.5427999999999995E-2</v>
      </c>
      <c r="V198" s="1">
        <f t="shared" ref="V198:V204" si="30">AVERAGE(S198:U198)</f>
        <v>7.6765E-2</v>
      </c>
      <c r="W198" s="1">
        <f t="shared" ref="W198:W204" si="31">_xlfn.STDEV.S(S198:U198)/3^0.5</f>
        <v>1.9262482264754965E-2</v>
      </c>
    </row>
    <row r="199" spans="1:23">
      <c r="A199" s="3">
        <v>97.5</v>
      </c>
      <c r="B199" s="3">
        <v>4.5613000000000001E-2</v>
      </c>
      <c r="C199" s="3">
        <v>0.13914299999999999</v>
      </c>
      <c r="D199" s="3">
        <v>0.119648</v>
      </c>
      <c r="E199" s="1">
        <f t="shared" si="24"/>
        <v>0.101468</v>
      </c>
      <c r="F199" s="1">
        <f t="shared" si="25"/>
        <v>2.8488883943273959E-2</v>
      </c>
      <c r="G199" s="1">
        <v>8.0106999999999998E-2</v>
      </c>
      <c r="H199" s="1">
        <v>0.181336</v>
      </c>
      <c r="I199" s="1">
        <v>0.180946</v>
      </c>
      <c r="J199" s="1">
        <f t="shared" si="26"/>
        <v>0.14746299999999998</v>
      </c>
      <c r="K199" s="1">
        <f t="shared" si="27"/>
        <v>3.3678188178701086E-2</v>
      </c>
      <c r="M199" s="3">
        <v>97.5</v>
      </c>
      <c r="N199" s="1">
        <v>3.7513999999999999E-2</v>
      </c>
      <c r="O199" s="1">
        <v>6.2976000000000004E-2</v>
      </c>
      <c r="P199" s="1">
        <v>3.6778999999999999E-2</v>
      </c>
      <c r="Q199" s="1">
        <f t="shared" si="28"/>
        <v>4.5756333333333336E-2</v>
      </c>
      <c r="R199" s="1">
        <f t="shared" si="29"/>
        <v>8.6124473164007117E-3</v>
      </c>
      <c r="S199" s="3">
        <v>4.3084999999999998E-2</v>
      </c>
      <c r="T199" s="3">
        <v>0.108587</v>
      </c>
      <c r="U199" s="3">
        <v>6.1016000000000001E-2</v>
      </c>
      <c r="V199" s="1">
        <f t="shared" si="30"/>
        <v>7.0896000000000001E-2</v>
      </c>
      <c r="W199" s="1">
        <f t="shared" si="31"/>
        <v>1.9543445627626676E-2</v>
      </c>
    </row>
    <row r="200" spans="1:23">
      <c r="A200" s="3">
        <v>98</v>
      </c>
      <c r="B200" s="3">
        <v>3.9278E-2</v>
      </c>
      <c r="C200" s="3">
        <v>0.13488</v>
      </c>
      <c r="D200" s="3">
        <v>0.113162</v>
      </c>
      <c r="E200" s="1">
        <f t="shared" si="24"/>
        <v>9.5773333333333335E-2</v>
      </c>
      <c r="F200" s="1">
        <f t="shared" si="25"/>
        <v>2.8935041600876343E-2</v>
      </c>
      <c r="G200" s="1">
        <v>7.1265999999999996E-2</v>
      </c>
      <c r="H200" s="1">
        <v>0.17596500000000001</v>
      </c>
      <c r="I200" s="1">
        <v>0.17486199999999999</v>
      </c>
      <c r="J200" s="1">
        <f t="shared" si="26"/>
        <v>0.14069766666666667</v>
      </c>
      <c r="K200" s="1">
        <f t="shared" si="27"/>
        <v>3.4717293502102252E-2</v>
      </c>
      <c r="M200" s="3">
        <v>98</v>
      </c>
      <c r="N200" s="1">
        <v>3.7665999999999998E-2</v>
      </c>
      <c r="O200" s="1">
        <v>5.4579999999999997E-2</v>
      </c>
      <c r="P200" s="1">
        <v>3.3676999999999999E-2</v>
      </c>
      <c r="Q200" s="1">
        <f t="shared" si="28"/>
        <v>4.1974333333333336E-2</v>
      </c>
      <c r="R200" s="1">
        <f t="shared" si="29"/>
        <v>6.4071614706600498E-3</v>
      </c>
      <c r="S200" s="3">
        <v>4.1058999999999998E-2</v>
      </c>
      <c r="T200" s="3">
        <v>0.107492</v>
      </c>
      <c r="U200" s="3">
        <v>5.8942000000000001E-2</v>
      </c>
      <c r="V200" s="1">
        <f t="shared" si="30"/>
        <v>6.9164333333333328E-2</v>
      </c>
      <c r="W200" s="1">
        <f t="shared" si="31"/>
        <v>1.98469808479219E-2</v>
      </c>
    </row>
    <row r="201" spans="1:23">
      <c r="A201" s="3">
        <v>98.5</v>
      </c>
      <c r="B201" s="3">
        <v>3.8565000000000002E-2</v>
      </c>
      <c r="C201" s="3">
        <v>0.13072500000000001</v>
      </c>
      <c r="D201" s="3">
        <v>0.10620400000000001</v>
      </c>
      <c r="E201" s="1">
        <f t="shared" si="24"/>
        <v>9.1831333333333334E-2</v>
      </c>
      <c r="F201" s="1">
        <f t="shared" si="25"/>
        <v>2.7557797204743661E-2</v>
      </c>
      <c r="G201" s="1">
        <v>7.0308999999999996E-2</v>
      </c>
      <c r="H201" s="1">
        <v>0.17125699999999999</v>
      </c>
      <c r="I201" s="1">
        <v>0.17402599999999999</v>
      </c>
      <c r="J201" s="1">
        <f t="shared" si="26"/>
        <v>0.13853066666666666</v>
      </c>
      <c r="K201" s="1">
        <f t="shared" si="27"/>
        <v>3.4120197793161215E-2</v>
      </c>
      <c r="M201" s="3">
        <v>98.5</v>
      </c>
      <c r="N201" s="1">
        <v>3.7620000000000001E-2</v>
      </c>
      <c r="O201" s="1">
        <v>5.1773E-2</v>
      </c>
      <c r="P201" s="1">
        <v>3.1600000000000003E-2</v>
      </c>
      <c r="Q201" s="1">
        <f t="shared" si="28"/>
        <v>4.0330999999999999E-2</v>
      </c>
      <c r="R201" s="1">
        <f t="shared" si="29"/>
        <v>5.9791198627668577E-3</v>
      </c>
      <c r="S201" s="3">
        <v>3.7524000000000002E-2</v>
      </c>
      <c r="T201" s="3">
        <v>0.10571899999999999</v>
      </c>
      <c r="U201" s="3">
        <v>5.6117E-2</v>
      </c>
      <c r="V201" s="1">
        <f t="shared" si="30"/>
        <v>6.6453333333333336E-2</v>
      </c>
      <c r="W201" s="1">
        <f t="shared" si="31"/>
        <v>2.0353290858673871E-2</v>
      </c>
    </row>
    <row r="202" spans="1:23">
      <c r="A202" s="3">
        <v>99</v>
      </c>
      <c r="B202" s="3">
        <v>3.7811999999999998E-2</v>
      </c>
      <c r="C202" s="3">
        <v>0.124787</v>
      </c>
      <c r="D202" s="3">
        <v>9.7845000000000001E-2</v>
      </c>
      <c r="E202" s="1">
        <f t="shared" si="24"/>
        <v>8.6814666666666665E-2</v>
      </c>
      <c r="F202" s="1">
        <f t="shared" si="25"/>
        <v>2.5706120194312548E-2</v>
      </c>
      <c r="G202" s="1">
        <v>6.8724999999999994E-2</v>
      </c>
      <c r="H202" s="1">
        <v>0.16684499999999999</v>
      </c>
      <c r="I202" s="1">
        <v>0.17146900000000001</v>
      </c>
      <c r="J202" s="1">
        <f t="shared" si="26"/>
        <v>0.13567966666666667</v>
      </c>
      <c r="K202" s="1">
        <f t="shared" si="27"/>
        <v>3.3503934521850465E-2</v>
      </c>
      <c r="M202" s="3">
        <v>99</v>
      </c>
      <c r="N202" s="1">
        <v>3.6179999999999997E-2</v>
      </c>
      <c r="O202" s="1">
        <v>5.3190000000000001E-2</v>
      </c>
      <c r="P202" s="1">
        <v>2.8785999999999999E-2</v>
      </c>
      <c r="Q202" s="1">
        <f t="shared" si="28"/>
        <v>3.9385333333333335E-2</v>
      </c>
      <c r="R202" s="1">
        <f t="shared" si="29"/>
        <v>7.2248281486674533E-3</v>
      </c>
      <c r="S202" s="3">
        <v>3.6244999999999999E-2</v>
      </c>
      <c r="T202" s="3">
        <v>0.103099</v>
      </c>
      <c r="U202" s="3">
        <v>5.3205000000000002E-2</v>
      </c>
      <c r="V202" s="1">
        <f t="shared" si="30"/>
        <v>6.4183000000000004E-2</v>
      </c>
      <c r="W202" s="1">
        <f t="shared" si="31"/>
        <v>2.0064493448211776E-2</v>
      </c>
    </row>
    <row r="203" spans="1:23">
      <c r="A203" s="3">
        <v>99.5</v>
      </c>
      <c r="B203" s="3">
        <v>3.7342E-2</v>
      </c>
      <c r="C203" s="3">
        <v>0.12008199999999999</v>
      </c>
      <c r="D203" s="3">
        <v>9.0014999999999998E-2</v>
      </c>
      <c r="E203" s="1">
        <f t="shared" si="24"/>
        <v>8.2479666666666673E-2</v>
      </c>
      <c r="F203" s="1">
        <f t="shared" si="25"/>
        <v>2.4180314557737056E-2</v>
      </c>
      <c r="G203" s="1">
        <v>6.7699999999999996E-2</v>
      </c>
      <c r="H203" s="1">
        <v>0.16150200000000001</v>
      </c>
      <c r="I203" s="1">
        <v>0.16644500000000001</v>
      </c>
      <c r="J203" s="1">
        <f t="shared" si="26"/>
        <v>0.13188233333333335</v>
      </c>
      <c r="K203" s="1">
        <f t="shared" si="27"/>
        <v>3.2122874748551244E-2</v>
      </c>
      <c r="M203" s="3">
        <v>99.5</v>
      </c>
      <c r="N203" s="1">
        <v>3.3501999999999997E-2</v>
      </c>
      <c r="O203" s="1">
        <v>5.9612999999999999E-2</v>
      </c>
      <c r="P203" s="1">
        <v>1.9852000000000002E-2</v>
      </c>
      <c r="Q203" s="1">
        <f t="shared" si="28"/>
        <v>3.7655666666666671E-2</v>
      </c>
      <c r="R203" s="1">
        <f t="shared" si="29"/>
        <v>1.1664390115980248E-2</v>
      </c>
      <c r="S203" s="3">
        <v>3.5145000000000003E-2</v>
      </c>
      <c r="T203" s="3">
        <v>0.10323599999999999</v>
      </c>
      <c r="U203" s="3">
        <v>3.7818999999999998E-2</v>
      </c>
      <c r="V203" s="1">
        <f t="shared" si="30"/>
        <v>5.8733333333333332E-2</v>
      </c>
      <c r="W203" s="1">
        <f t="shared" si="31"/>
        <v>2.2264718535037552E-2</v>
      </c>
    </row>
    <row r="204" spans="1:23">
      <c r="A204" s="3">
        <v>100</v>
      </c>
      <c r="B204" s="3">
        <v>3.6399000000000001E-2</v>
      </c>
      <c r="C204" s="3">
        <v>0.1148</v>
      </c>
      <c r="D204" s="3">
        <v>8.6238999999999996E-2</v>
      </c>
      <c r="E204" s="1">
        <f t="shared" si="24"/>
        <v>7.9145999999999994E-2</v>
      </c>
      <c r="F204" s="1">
        <f t="shared" si="25"/>
        <v>2.290860236534158E-2</v>
      </c>
      <c r="G204" s="1">
        <v>6.6639000000000004E-2</v>
      </c>
      <c r="H204" s="1">
        <v>0.15659699999999999</v>
      </c>
      <c r="I204" s="1">
        <v>0.164155</v>
      </c>
      <c r="J204" s="1">
        <f t="shared" si="26"/>
        <v>0.12913033333333332</v>
      </c>
      <c r="K204" s="1">
        <f t="shared" si="27"/>
        <v>3.1321749085544019E-2</v>
      </c>
      <c r="M204" s="3">
        <v>100</v>
      </c>
      <c r="N204" s="1">
        <v>3.2013E-2</v>
      </c>
      <c r="O204" s="1">
        <v>5.6085999999999997E-2</v>
      </c>
      <c r="P204" s="1">
        <v>3.9319999999999997E-3</v>
      </c>
      <c r="Q204" s="1">
        <f t="shared" si="28"/>
        <v>3.0676999999999999E-2</v>
      </c>
      <c r="R204" s="1">
        <f t="shared" si="29"/>
        <v>1.5070374923449431E-2</v>
      </c>
      <c r="S204" s="3">
        <v>3.2820000000000002E-2</v>
      </c>
      <c r="T204" s="3">
        <v>0.102074</v>
      </c>
      <c r="U204" s="3">
        <v>7.6140000000000001E-3</v>
      </c>
      <c r="V204" s="1">
        <f t="shared" si="30"/>
        <v>4.7502666666666672E-2</v>
      </c>
      <c r="W204" s="1">
        <f t="shared" si="31"/>
        <v>2.8239206937243189E-2</v>
      </c>
    </row>
  </sheetData>
  <mergeCells count="8">
    <mergeCell ref="A2:A3"/>
    <mergeCell ref="B3:F3"/>
    <mergeCell ref="G3:K3"/>
    <mergeCell ref="B2:K2"/>
    <mergeCell ref="N2:W2"/>
    <mergeCell ref="N3:R3"/>
    <mergeCell ref="S3:W3"/>
    <mergeCell ref="M2:M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881A0-4651-4AB7-86ED-28D592A9E1E1}">
  <dimension ref="A1:U82"/>
  <sheetViews>
    <sheetView tabSelected="1" zoomScale="19" zoomScaleNormal="19" workbookViewId="0">
      <selection activeCell="P103" sqref="P103"/>
    </sheetView>
  </sheetViews>
  <sheetFormatPr baseColWidth="10" defaultColWidth="8.83203125" defaultRowHeight="15"/>
  <cols>
    <col min="1" max="1" width="36.5" customWidth="1"/>
    <col min="2" max="2" width="22.5" customWidth="1"/>
    <col min="3" max="3" width="25.5" customWidth="1"/>
    <col min="4" max="4" width="16.1640625" customWidth="1"/>
    <col min="5" max="5" width="30.83203125" customWidth="1"/>
    <col min="6" max="6" width="29.83203125" customWidth="1"/>
    <col min="7" max="7" width="23.1640625" customWidth="1"/>
    <col min="8" max="8" width="44.1640625" customWidth="1"/>
    <col min="9" max="9" width="27.5" style="15" customWidth="1"/>
    <col min="10" max="10" width="37.5" customWidth="1"/>
    <col min="11" max="11" width="32.83203125" customWidth="1"/>
    <col min="12" max="12" width="34.1640625" customWidth="1"/>
    <col min="13" max="13" width="42.5" customWidth="1"/>
    <col min="14" max="14" width="35.33203125" customWidth="1"/>
    <col min="15" max="15" width="27.83203125" customWidth="1"/>
    <col min="16" max="16" width="22.5" customWidth="1"/>
    <col min="17" max="17" width="23" customWidth="1"/>
    <col min="18" max="18" width="27.5" customWidth="1"/>
  </cols>
  <sheetData>
    <row r="1" spans="1:21">
      <c r="S1" s="15"/>
      <c r="T1" s="15"/>
    </row>
    <row r="2" spans="1:21">
      <c r="A2" s="85" t="s">
        <v>102</v>
      </c>
      <c r="B2" s="106" t="s">
        <v>2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5"/>
      <c r="T2" s="15"/>
    </row>
    <row r="3" spans="1:21">
      <c r="A3" s="85"/>
      <c r="B3" s="119" t="s">
        <v>1</v>
      </c>
      <c r="C3" s="119"/>
      <c r="D3" s="119"/>
      <c r="E3" s="119"/>
      <c r="F3" s="119"/>
      <c r="G3" s="119"/>
      <c r="H3" s="119"/>
      <c r="I3" s="119"/>
      <c r="J3" s="119"/>
      <c r="K3" s="119" t="s">
        <v>243</v>
      </c>
      <c r="L3" s="119"/>
      <c r="M3" s="119"/>
      <c r="N3" s="119"/>
      <c r="O3" s="119"/>
      <c r="P3" s="119"/>
      <c r="Q3" s="119"/>
      <c r="R3" s="119"/>
      <c r="S3" s="15"/>
      <c r="T3" s="15"/>
    </row>
    <row r="4" spans="1:21">
      <c r="A4" s="85"/>
      <c r="B4" s="1" t="s">
        <v>87</v>
      </c>
      <c r="C4" s="1" t="s">
        <v>88</v>
      </c>
      <c r="D4" s="1" t="s">
        <v>89</v>
      </c>
      <c r="E4" s="1" t="s">
        <v>90</v>
      </c>
      <c r="F4" s="1" t="s">
        <v>91</v>
      </c>
      <c r="G4" s="1" t="s">
        <v>92</v>
      </c>
      <c r="H4" s="1" t="s">
        <v>93</v>
      </c>
      <c r="I4" s="13" t="s">
        <v>86</v>
      </c>
      <c r="J4" s="1" t="s">
        <v>63</v>
      </c>
      <c r="K4" s="1" t="s">
        <v>87</v>
      </c>
      <c r="L4" s="1" t="s">
        <v>88</v>
      </c>
      <c r="M4" s="1" t="s">
        <v>89</v>
      </c>
      <c r="N4" s="1" t="s">
        <v>90</v>
      </c>
      <c r="O4" s="1" t="s">
        <v>91</v>
      </c>
      <c r="P4" s="1" t="s">
        <v>92</v>
      </c>
      <c r="Q4" s="1" t="s">
        <v>86</v>
      </c>
      <c r="R4" s="1" t="s">
        <v>63</v>
      </c>
      <c r="S4" s="15"/>
      <c r="T4" s="15"/>
    </row>
    <row r="5" spans="1:21">
      <c r="A5" s="1" t="s">
        <v>99</v>
      </c>
      <c r="B5" s="1">
        <v>0.57471264399999999</v>
      </c>
      <c r="C5" s="1">
        <v>0.53921568600000003</v>
      </c>
      <c r="D5" s="1">
        <v>0.59375</v>
      </c>
      <c r="E5" s="1">
        <v>0.68421052599999999</v>
      </c>
      <c r="F5" s="1">
        <v>0.63565891500000005</v>
      </c>
      <c r="G5" s="1">
        <v>0.56383000000000005</v>
      </c>
      <c r="H5" s="1">
        <v>0.61445799999999995</v>
      </c>
      <c r="I5" s="13">
        <f>AVERAGE(B5:H5)</f>
        <v>0.60083368157142858</v>
      </c>
      <c r="J5" s="1">
        <f>_xlfn.STDEV.S(B5:H5)</f>
        <v>4.8731670228161085E-2</v>
      </c>
      <c r="K5" s="1">
        <v>0.38461538499999998</v>
      </c>
      <c r="L5" s="1">
        <v>0.53225806499999995</v>
      </c>
      <c r="M5" s="1">
        <v>0.55555555599999995</v>
      </c>
      <c r="N5" s="1">
        <v>0.344262295</v>
      </c>
      <c r="O5" s="1">
        <v>0.39604</v>
      </c>
      <c r="P5" s="1">
        <v>0.480769</v>
      </c>
      <c r="Q5" s="1">
        <f>AVERAGE(K5:P5)</f>
        <v>0.4489167168333334</v>
      </c>
      <c r="R5" s="1">
        <f>_xlfn.STDEV.S(K5:P5)</f>
        <v>8.6273224981871607E-2</v>
      </c>
      <c r="S5" s="15"/>
      <c r="T5" s="15"/>
    </row>
    <row r="6" spans="1:21">
      <c r="A6" s="1" t="s">
        <v>100</v>
      </c>
      <c r="B6" s="1">
        <v>0.33333333300000001</v>
      </c>
      <c r="C6" s="1">
        <v>0.37254902000000001</v>
      </c>
      <c r="D6" s="1">
        <v>0.328125</v>
      </c>
      <c r="E6" s="1">
        <v>0.26315789499999998</v>
      </c>
      <c r="F6" s="1">
        <v>0.33333333300000001</v>
      </c>
      <c r="G6" s="1">
        <v>0.30851099999999998</v>
      </c>
      <c r="H6" s="1">
        <v>0.32530100000000001</v>
      </c>
      <c r="I6" s="13">
        <f>AVERAGE(B6:H6)</f>
        <v>0.3234729401428571</v>
      </c>
      <c r="J6" s="1">
        <f>_xlfn.STDEV.S(B6:H6)</f>
        <v>3.2887850076479937E-2</v>
      </c>
      <c r="K6" s="1">
        <v>0.46153846199999998</v>
      </c>
      <c r="L6" s="1">
        <v>0.43548387100000002</v>
      </c>
      <c r="M6" s="1">
        <v>0.382716049</v>
      </c>
      <c r="N6" s="1">
        <v>0.61475409800000003</v>
      </c>
      <c r="O6" s="1">
        <v>0.524752</v>
      </c>
      <c r="P6" s="1">
        <v>0.44230799999999998</v>
      </c>
      <c r="Q6" s="1">
        <f>AVERAGE(K6:P6)</f>
        <v>0.47692541333333338</v>
      </c>
      <c r="R6" s="1">
        <f>_xlfn.STDEV.S(K6:P6)</f>
        <v>8.1623597133927764E-2</v>
      </c>
      <c r="S6" s="15"/>
      <c r="T6" s="15"/>
    </row>
    <row r="7" spans="1:21">
      <c r="A7" s="1" t="s">
        <v>101</v>
      </c>
      <c r="B7" s="1">
        <v>9.1954022999999996E-2</v>
      </c>
      <c r="C7" s="1">
        <v>8.8235294000000006E-2</v>
      </c>
      <c r="D7" s="1">
        <v>7.8125E-2</v>
      </c>
      <c r="E7" s="1">
        <v>5.2631578999999998E-2</v>
      </c>
      <c r="F7" s="1">
        <v>3.1007752E-2</v>
      </c>
      <c r="G7" s="1">
        <v>0.12766</v>
      </c>
      <c r="H7" s="1">
        <v>6.0241000000000003E-2</v>
      </c>
      <c r="I7" s="13">
        <f>AVERAGE(B7:H7)</f>
        <v>7.5693521142857143E-2</v>
      </c>
      <c r="J7" s="1">
        <f>_xlfn.STDEV.S(B7:H7)</f>
        <v>3.1346394131405775E-2</v>
      </c>
      <c r="K7" s="1">
        <v>0.15384615400000001</v>
      </c>
      <c r="L7" s="1">
        <v>3.2258065000000002E-2</v>
      </c>
      <c r="M7" s="1">
        <v>6.1728394999999998E-2</v>
      </c>
      <c r="N7" s="1">
        <v>4.0983606999999998E-2</v>
      </c>
      <c r="O7" s="1">
        <v>7.9208000000000001E-2</v>
      </c>
      <c r="P7" s="1">
        <v>7.6923000000000005E-2</v>
      </c>
      <c r="Q7" s="1">
        <f>AVERAGE(K7:P7)</f>
        <v>7.4157870166666667E-2</v>
      </c>
      <c r="R7" s="1">
        <f>_xlfn.STDEV.S(K7:P7)</f>
        <v>4.3345102600421383E-2</v>
      </c>
      <c r="S7" s="15"/>
      <c r="T7" s="15"/>
    </row>
    <row r="8" spans="1:21">
      <c r="S8" s="15"/>
      <c r="T8" s="15"/>
    </row>
    <row r="9" spans="1:21">
      <c r="A9" s="85" t="s">
        <v>102</v>
      </c>
      <c r="B9" s="106" t="s">
        <v>3</v>
      </c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</row>
    <row r="10" spans="1:21">
      <c r="A10" s="85"/>
      <c r="B10" s="119" t="s">
        <v>1</v>
      </c>
      <c r="C10" s="119"/>
      <c r="D10" s="119"/>
      <c r="E10" s="119"/>
      <c r="F10" s="119"/>
      <c r="G10" s="119"/>
      <c r="H10" s="119"/>
      <c r="I10" s="119"/>
      <c r="J10" s="119"/>
      <c r="K10" s="119" t="s">
        <v>243</v>
      </c>
      <c r="L10" s="119"/>
      <c r="M10" s="119"/>
      <c r="N10" s="119"/>
      <c r="O10" s="119"/>
      <c r="P10" s="119"/>
      <c r="Q10" s="119"/>
      <c r="R10" s="119"/>
      <c r="S10" s="119"/>
      <c r="T10" s="119"/>
    </row>
    <row r="11" spans="1:21">
      <c r="A11" s="85"/>
      <c r="B11" s="1" t="s">
        <v>87</v>
      </c>
      <c r="C11" s="1" t="s">
        <v>88</v>
      </c>
      <c r="D11" s="1" t="s">
        <v>89</v>
      </c>
      <c r="E11" s="1" t="s">
        <v>90</v>
      </c>
      <c r="F11" s="1" t="s">
        <v>91</v>
      </c>
      <c r="G11" s="1" t="s">
        <v>92</v>
      </c>
      <c r="H11" s="1" t="s">
        <v>93</v>
      </c>
      <c r="I11" s="13" t="s">
        <v>86</v>
      </c>
      <c r="J11" s="1" t="s">
        <v>63</v>
      </c>
      <c r="K11" s="1" t="s">
        <v>87</v>
      </c>
      <c r="L11" s="1" t="s">
        <v>88</v>
      </c>
      <c r="M11" s="1" t="s">
        <v>89</v>
      </c>
      <c r="N11" s="1" t="s">
        <v>90</v>
      </c>
      <c r="O11" s="1" t="s">
        <v>91</v>
      </c>
      <c r="P11" s="1" t="s">
        <v>92</v>
      </c>
      <c r="Q11" s="5" t="s">
        <v>93</v>
      </c>
      <c r="R11" s="5" t="s">
        <v>94</v>
      </c>
      <c r="S11" s="1" t="s">
        <v>86</v>
      </c>
      <c r="T11" s="1" t="s">
        <v>63</v>
      </c>
    </row>
    <row r="12" spans="1:21">
      <c r="A12" s="1" t="s">
        <v>99</v>
      </c>
      <c r="B12" s="1">
        <v>0.57471264399999999</v>
      </c>
      <c r="C12" s="1">
        <v>0.53921568600000003</v>
      </c>
      <c r="D12" s="1">
        <v>0.59375</v>
      </c>
      <c r="E12" s="1">
        <v>0.68421052599999999</v>
      </c>
      <c r="F12" s="1">
        <v>0.63565891500000005</v>
      </c>
      <c r="G12" s="1">
        <v>0.56383000000000005</v>
      </c>
      <c r="H12" s="1">
        <v>0.61445799999999995</v>
      </c>
      <c r="I12" s="13">
        <f>AVERAGE(B12:H12)</f>
        <v>0.60083368157142858</v>
      </c>
      <c r="J12" s="1">
        <f>_xlfn.STDEV.S(B12:H12)</f>
        <v>4.8731670228161085E-2</v>
      </c>
      <c r="K12" s="1">
        <v>0.56074766399999998</v>
      </c>
      <c r="L12" s="1">
        <v>0.55056179800000005</v>
      </c>
      <c r="M12" s="1">
        <v>0.45402298899999999</v>
      </c>
      <c r="N12" s="1">
        <v>0.70940170899999999</v>
      </c>
      <c r="O12" s="1">
        <v>0.624</v>
      </c>
      <c r="P12" s="1">
        <v>0.58209</v>
      </c>
      <c r="Q12" s="1">
        <v>0.64655200000000002</v>
      </c>
      <c r="R12" s="1">
        <v>0.51538499999999998</v>
      </c>
      <c r="S12" s="1">
        <f>AVERAGE(K12:R12)</f>
        <v>0.58034514500000001</v>
      </c>
      <c r="T12" s="1">
        <f>_xlfn.STDEV.S(K12:R12)</f>
        <v>7.9638425577728933E-2</v>
      </c>
    </row>
    <row r="13" spans="1:21">
      <c r="A13" s="1" t="s">
        <v>100</v>
      </c>
      <c r="B13" s="1">
        <v>0.33333333300000001</v>
      </c>
      <c r="C13" s="1">
        <v>0.37254902000000001</v>
      </c>
      <c r="D13" s="1">
        <v>0.328125</v>
      </c>
      <c r="E13" s="1">
        <v>0.26315789499999998</v>
      </c>
      <c r="F13" s="1">
        <v>0.33333333300000001</v>
      </c>
      <c r="G13" s="1">
        <v>0.30851099999999998</v>
      </c>
      <c r="H13" s="1">
        <v>0.32530100000000001</v>
      </c>
      <c r="I13" s="13">
        <f>AVERAGE(B13:H13)</f>
        <v>0.3234729401428571</v>
      </c>
      <c r="J13" s="1">
        <f>_xlfn.STDEV.S(B13:H13)</f>
        <v>3.2887850076479937E-2</v>
      </c>
      <c r="K13" s="1">
        <v>0.39252336399999999</v>
      </c>
      <c r="L13" s="1">
        <v>0.387640449</v>
      </c>
      <c r="M13" s="1">
        <v>0.482758621</v>
      </c>
      <c r="N13" s="1">
        <v>0.27350427399999999</v>
      </c>
      <c r="O13" s="1">
        <v>0.312</v>
      </c>
      <c r="P13" s="1">
        <v>0.29850700000000002</v>
      </c>
      <c r="Q13" s="1">
        <v>0.275862</v>
      </c>
      <c r="R13" s="1">
        <v>0.407692</v>
      </c>
      <c r="S13" s="1">
        <f>AVERAGE(K13:R13)</f>
        <v>0.35381096350000002</v>
      </c>
      <c r="T13" s="1">
        <f>_xlfn.STDEV.S(K13:R13)</f>
        <v>7.5124314922001043E-2</v>
      </c>
    </row>
    <row r="14" spans="1:21">
      <c r="A14" s="1" t="s">
        <v>101</v>
      </c>
      <c r="B14" s="1">
        <v>9.1954022999999996E-2</v>
      </c>
      <c r="C14" s="1">
        <v>8.8235294000000006E-2</v>
      </c>
      <c r="D14" s="1">
        <v>7.8125E-2</v>
      </c>
      <c r="E14" s="1">
        <v>5.2631578999999998E-2</v>
      </c>
      <c r="F14" s="1">
        <v>3.1007752E-2</v>
      </c>
      <c r="G14" s="1">
        <v>0.12766</v>
      </c>
      <c r="H14" s="1">
        <v>6.0241000000000003E-2</v>
      </c>
      <c r="I14" s="13">
        <f>AVERAGE(B14:H14)</f>
        <v>7.5693521142857143E-2</v>
      </c>
      <c r="J14" s="1">
        <f>_xlfn.STDEV.S(B14:H14)</f>
        <v>3.1346394131405775E-2</v>
      </c>
      <c r="K14" s="1">
        <v>4.6728972000000001E-2</v>
      </c>
      <c r="L14" s="1">
        <v>6.1797752999999997E-2</v>
      </c>
      <c r="M14" s="1">
        <v>6.3218390999999999E-2</v>
      </c>
      <c r="N14" s="1">
        <v>1.7094017E-2</v>
      </c>
      <c r="O14" s="1">
        <v>6.4000000000000001E-2</v>
      </c>
      <c r="P14" s="1">
        <v>0.119403</v>
      </c>
      <c r="Q14" s="1">
        <v>7.7586000000000002E-2</v>
      </c>
      <c r="R14" s="1">
        <v>7.6923000000000005E-2</v>
      </c>
      <c r="S14" s="1">
        <f>AVERAGE(K14:R14)</f>
        <v>6.5843891624999984E-2</v>
      </c>
      <c r="T14" s="1">
        <f>_xlfn.STDEV.S(K14:R14)</f>
        <v>2.9026580668791466E-2</v>
      </c>
    </row>
    <row r="16" spans="1:21">
      <c r="A16" s="85" t="s">
        <v>102</v>
      </c>
      <c r="B16" s="106" t="s">
        <v>4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</row>
    <row r="17" spans="1:21">
      <c r="A17" s="85"/>
      <c r="B17" s="119" t="s">
        <v>1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 t="s">
        <v>185</v>
      </c>
      <c r="M17" s="119"/>
      <c r="N17" s="119"/>
      <c r="O17" s="119"/>
      <c r="P17" s="119"/>
      <c r="Q17" s="119"/>
      <c r="R17" s="119"/>
      <c r="S17" s="119"/>
      <c r="T17" s="119"/>
      <c r="U17" s="119"/>
    </row>
    <row r="18" spans="1:21">
      <c r="A18" s="85"/>
      <c r="B18" s="1" t="s">
        <v>87</v>
      </c>
      <c r="C18" s="1" t="s">
        <v>88</v>
      </c>
      <c r="D18" s="1" t="s">
        <v>89</v>
      </c>
      <c r="E18" s="1" t="s">
        <v>90</v>
      </c>
      <c r="F18" s="1" t="s">
        <v>91</v>
      </c>
      <c r="G18" s="1" t="s">
        <v>92</v>
      </c>
      <c r="H18" s="1" t="s">
        <v>93</v>
      </c>
      <c r="I18" s="6" t="s">
        <v>94</v>
      </c>
      <c r="J18" s="1" t="s">
        <v>86</v>
      </c>
      <c r="K18" s="1" t="s">
        <v>63</v>
      </c>
      <c r="L18" s="1" t="s">
        <v>87</v>
      </c>
      <c r="M18" s="1" t="s">
        <v>88</v>
      </c>
      <c r="N18" s="1" t="s">
        <v>89</v>
      </c>
      <c r="O18" s="1" t="s">
        <v>90</v>
      </c>
      <c r="P18" s="1" t="s">
        <v>91</v>
      </c>
      <c r="Q18" s="1" t="s">
        <v>92</v>
      </c>
      <c r="R18" s="5" t="s">
        <v>93</v>
      </c>
      <c r="S18" s="5" t="s">
        <v>94</v>
      </c>
      <c r="T18" s="1" t="s">
        <v>86</v>
      </c>
      <c r="U18" s="1" t="s">
        <v>63</v>
      </c>
    </row>
    <row r="19" spans="1:21">
      <c r="A19" s="1" t="s">
        <v>99</v>
      </c>
      <c r="B19" s="1">
        <v>0.63614999999999999</v>
      </c>
      <c r="C19" s="1">
        <v>0.78571400000000002</v>
      </c>
      <c r="D19" s="1">
        <v>0.73804999999999998</v>
      </c>
      <c r="E19" s="1">
        <v>0.68289100000000003</v>
      </c>
      <c r="F19" s="1">
        <v>0.51694899999999999</v>
      </c>
      <c r="G19" s="1">
        <v>0.62735799999999997</v>
      </c>
      <c r="H19" s="1">
        <v>0.73804999999999998</v>
      </c>
      <c r="I19" s="13">
        <v>0.70890399999999998</v>
      </c>
      <c r="J19" s="1">
        <f>AVERAGE(B19:I19)</f>
        <v>0.67925824999999995</v>
      </c>
      <c r="K19" s="1">
        <f>_xlfn.STDEV.S(B19:I19)</f>
        <v>8.4544226476443454E-2</v>
      </c>
      <c r="L19" s="1">
        <v>0.56074766399999998</v>
      </c>
      <c r="M19" s="1">
        <v>0.55056179800000005</v>
      </c>
      <c r="N19" s="1">
        <v>0.45402298899999999</v>
      </c>
      <c r="O19" s="1">
        <v>0.70940170899999999</v>
      </c>
      <c r="P19" s="1">
        <v>0.624</v>
      </c>
      <c r="Q19" s="1">
        <v>0.58209</v>
      </c>
      <c r="R19" s="1">
        <v>0.64655200000000002</v>
      </c>
      <c r="S19" s="1">
        <v>0.51538499999999998</v>
      </c>
      <c r="T19" s="1">
        <f>AVERAGE(L19:S19)</f>
        <v>0.58034514500000001</v>
      </c>
      <c r="U19" s="1">
        <f>_xlfn.STDEV.S(L19:S19)</f>
        <v>7.9638425577728933E-2</v>
      </c>
    </row>
    <row r="20" spans="1:21">
      <c r="A20" s="1" t="s">
        <v>100</v>
      </c>
      <c r="B20" s="1">
        <v>0.30751200000000001</v>
      </c>
      <c r="C20" s="1">
        <v>0.160714</v>
      </c>
      <c r="D20" s="1">
        <v>0.24091799999999999</v>
      </c>
      <c r="E20" s="1">
        <v>0.27286100000000002</v>
      </c>
      <c r="F20" s="1">
        <v>0.38983099999999998</v>
      </c>
      <c r="G20" s="1">
        <v>0.32547199999999998</v>
      </c>
      <c r="H20" s="1">
        <v>0.24091799999999999</v>
      </c>
      <c r="I20" s="13">
        <v>0.267123</v>
      </c>
      <c r="J20" s="1">
        <f>AVERAGE(B20:I20)</f>
        <v>0.275668625</v>
      </c>
      <c r="K20" s="1">
        <f>_xlfn.STDEV.S(B20:I20)</f>
        <v>6.7863426619597975E-2</v>
      </c>
      <c r="L20" s="1">
        <v>0.39252336399999999</v>
      </c>
      <c r="M20" s="1">
        <v>0.387640449</v>
      </c>
      <c r="N20" s="1">
        <v>0.482758621</v>
      </c>
      <c r="O20" s="1">
        <v>0.27350427399999999</v>
      </c>
      <c r="P20" s="1">
        <v>0.312</v>
      </c>
      <c r="Q20" s="1">
        <v>0.29850700000000002</v>
      </c>
      <c r="R20" s="1">
        <v>0.275862</v>
      </c>
      <c r="S20" s="1">
        <v>0.407692</v>
      </c>
      <c r="T20" s="1">
        <f>AVERAGE(L20:S20)</f>
        <v>0.35381096350000002</v>
      </c>
      <c r="U20" s="1">
        <f>_xlfn.STDEV.S(L20:S20)</f>
        <v>7.5124314922001043E-2</v>
      </c>
    </row>
    <row r="21" spans="1:21">
      <c r="A21" s="1" t="s">
        <v>101</v>
      </c>
      <c r="B21" s="1">
        <v>5.6337999999999999E-2</v>
      </c>
      <c r="C21" s="1">
        <v>5.3571000000000001E-2</v>
      </c>
      <c r="D21" s="1">
        <v>2.1033E-2</v>
      </c>
      <c r="E21" s="1">
        <v>4.4248000000000003E-2</v>
      </c>
      <c r="F21" s="1">
        <v>9.3219999999999997E-2</v>
      </c>
      <c r="G21" s="1">
        <v>4.7169999999999997E-2</v>
      </c>
      <c r="H21" s="1">
        <v>2.1033E-2</v>
      </c>
      <c r="I21" s="13">
        <v>2.3973000000000001E-2</v>
      </c>
      <c r="J21" s="1">
        <f>AVERAGE(B21:I21)</f>
        <v>4.5073250000000009E-2</v>
      </c>
      <c r="K21" s="1">
        <f>_xlfn.STDEV.S(B21:I21)</f>
        <v>2.4270443728653029E-2</v>
      </c>
      <c r="L21" s="1">
        <v>4.6728972000000001E-2</v>
      </c>
      <c r="M21" s="1">
        <v>6.1797752999999997E-2</v>
      </c>
      <c r="N21" s="1">
        <v>6.3218390999999999E-2</v>
      </c>
      <c r="O21" s="1">
        <v>1.7094017E-2</v>
      </c>
      <c r="P21" s="1">
        <v>6.4000000000000001E-2</v>
      </c>
      <c r="Q21" s="1">
        <v>0.119403</v>
      </c>
      <c r="R21" s="1">
        <v>7.7586000000000002E-2</v>
      </c>
      <c r="S21" s="1">
        <v>7.6923000000000005E-2</v>
      </c>
      <c r="T21" s="1">
        <f>AVERAGE(L21:S21)</f>
        <v>6.5843891624999984E-2</v>
      </c>
      <c r="U21" s="1">
        <f>_xlfn.STDEV.S(L21:S21)</f>
        <v>2.9026580668791466E-2</v>
      </c>
    </row>
    <row r="22" spans="1:21" ht="16" thickBot="1"/>
    <row r="23" spans="1:21">
      <c r="A23" s="125" t="s">
        <v>102</v>
      </c>
      <c r="B23" s="91" t="s">
        <v>133</v>
      </c>
      <c r="C23" s="112"/>
      <c r="D23" s="112"/>
      <c r="E23" s="112"/>
      <c r="F23" s="113"/>
      <c r="G23" s="91" t="s">
        <v>243</v>
      </c>
      <c r="H23" s="112"/>
      <c r="I23" s="112"/>
      <c r="J23" s="112"/>
      <c r="K23" s="92"/>
    </row>
    <row r="24" spans="1:21">
      <c r="A24" s="126"/>
      <c r="B24" s="1" t="s">
        <v>2</v>
      </c>
      <c r="C24" s="1" t="s">
        <v>3</v>
      </c>
      <c r="D24" s="1" t="s">
        <v>4</v>
      </c>
      <c r="E24" s="1" t="s">
        <v>62</v>
      </c>
      <c r="F24" s="1" t="s">
        <v>103</v>
      </c>
      <c r="G24" s="1" t="s">
        <v>2</v>
      </c>
      <c r="H24" s="1" t="s">
        <v>3</v>
      </c>
      <c r="I24" s="13" t="s">
        <v>4</v>
      </c>
      <c r="J24" s="1" t="s">
        <v>62</v>
      </c>
      <c r="K24" s="17" t="s">
        <v>103</v>
      </c>
    </row>
    <row r="25" spans="1:21">
      <c r="A25" s="18">
        <v>0.2</v>
      </c>
      <c r="B25" s="1">
        <v>0.57358100000000001</v>
      </c>
      <c r="C25" s="1">
        <v>0.60083399999999998</v>
      </c>
      <c r="D25" s="1">
        <v>0.67925800000000003</v>
      </c>
      <c r="E25" s="1">
        <f>AVERAGE(B25:D25)</f>
        <v>0.61789100000000008</v>
      </c>
      <c r="F25" s="1">
        <f>_xlfn.STDEV.S(B25:D25)/3^0.5</f>
        <v>3.1676032048432681E-2</v>
      </c>
      <c r="G25" s="1">
        <v>0.44891700000000001</v>
      </c>
      <c r="H25" s="1">
        <v>0.580345</v>
      </c>
      <c r="I25" s="13">
        <v>0.59715799999999997</v>
      </c>
      <c r="J25" s="1">
        <f>AVERAGE(G25:I25)</f>
        <v>0.54213999999999996</v>
      </c>
      <c r="K25" s="17">
        <f>_xlfn.STDEV.S(G25:I25)/3^0.5</f>
        <v>4.6863507618757461E-2</v>
      </c>
    </row>
    <row r="26" spans="1:21">
      <c r="A26" s="18" t="s">
        <v>244</v>
      </c>
      <c r="B26" s="1">
        <v>0.37451299999999998</v>
      </c>
      <c r="C26" s="1">
        <v>0.32347300000000001</v>
      </c>
      <c r="D26" s="1">
        <v>0.275669</v>
      </c>
      <c r="E26" s="1">
        <f>AVERAGE(B26:D26)</f>
        <v>0.32455166666666663</v>
      </c>
      <c r="F26" s="1">
        <f>_xlfn.STDEV.S(B26:D26)/3^0.5</f>
        <v>2.8538901668502464E-2</v>
      </c>
      <c r="G26" s="1">
        <v>0.47692499999999999</v>
      </c>
      <c r="H26" s="1">
        <v>0.35381099999999999</v>
      </c>
      <c r="I26" s="13">
        <v>0.33627400000000002</v>
      </c>
      <c r="J26" s="1">
        <f>AVERAGE(G26:I26)</f>
        <v>0.38900333333333331</v>
      </c>
      <c r="K26" s="17">
        <f>_xlfn.STDEV.S(G26:I26)/3^0.5</f>
        <v>4.4251369825627579E-2</v>
      </c>
    </row>
    <row r="27" spans="1:21">
      <c r="A27" s="18" t="s">
        <v>245</v>
      </c>
      <c r="B27" s="1">
        <v>5.1906000000000001E-2</v>
      </c>
      <c r="C27" s="1">
        <v>7.5693999999999997E-2</v>
      </c>
      <c r="D27" s="1">
        <v>4.5073000000000002E-2</v>
      </c>
      <c r="E27" s="1">
        <f>AVERAGE(B27:D27)</f>
        <v>5.7557666666666667E-2</v>
      </c>
      <c r="F27" s="1">
        <f>_xlfn.STDEV.S(B27:D27)/3^0.5</f>
        <v>9.2802193281073756E-3</v>
      </c>
      <c r="G27" s="1">
        <v>7.4158000000000002E-2</v>
      </c>
      <c r="H27" s="1">
        <v>6.5844E-2</v>
      </c>
      <c r="I27" s="13">
        <v>6.6568000000000002E-2</v>
      </c>
      <c r="J27" s="1">
        <f>AVERAGE(G27:I27)</f>
        <v>6.8856666666666677E-2</v>
      </c>
      <c r="K27" s="17">
        <f>_xlfn.STDEV.S(G27:I27)/3^0.5</f>
        <v>2.6588935877750195E-3</v>
      </c>
    </row>
    <row r="28" spans="1:21">
      <c r="A28" s="121"/>
      <c r="B28" s="97"/>
      <c r="C28" s="97"/>
      <c r="D28" s="97"/>
      <c r="E28" s="97"/>
      <c r="F28" s="97"/>
      <c r="G28" s="97"/>
      <c r="H28" s="97"/>
      <c r="I28" s="97"/>
      <c r="J28" s="97"/>
      <c r="K28" s="128"/>
      <c r="N28" s="15"/>
      <c r="O28" s="15"/>
      <c r="P28" s="15"/>
    </row>
    <row r="29" spans="1:21">
      <c r="A29" s="127"/>
      <c r="B29" s="100"/>
      <c r="C29" s="100"/>
      <c r="D29" s="100"/>
      <c r="E29" s="100"/>
      <c r="F29" s="100"/>
      <c r="G29" s="100"/>
      <c r="H29" s="100"/>
      <c r="I29" s="100"/>
      <c r="J29" s="100"/>
      <c r="K29" s="120"/>
      <c r="N29" s="15"/>
      <c r="O29" s="15"/>
      <c r="P29" s="15"/>
    </row>
    <row r="30" spans="1:21">
      <c r="A30" s="126" t="s">
        <v>250</v>
      </c>
      <c r="B30" s="87"/>
      <c r="C30" s="87"/>
      <c r="D30" s="87"/>
      <c r="E30" s="87"/>
      <c r="F30" s="87"/>
      <c r="G30" s="100"/>
      <c r="H30" s="100"/>
      <c r="I30" s="100"/>
      <c r="J30" s="100"/>
      <c r="K30" s="120"/>
    </row>
    <row r="31" spans="1:21">
      <c r="A31" s="19" t="s">
        <v>7</v>
      </c>
      <c r="B31" s="16" t="s">
        <v>247</v>
      </c>
      <c r="C31" s="16"/>
      <c r="D31" s="16"/>
      <c r="E31" s="16"/>
      <c r="F31" s="16"/>
      <c r="G31" s="100"/>
      <c r="H31" s="100"/>
      <c r="I31" s="100"/>
      <c r="J31" s="100"/>
      <c r="K31" s="120"/>
    </row>
    <row r="32" spans="1:21">
      <c r="A32" s="19"/>
      <c r="B32" s="16"/>
      <c r="C32" s="16"/>
      <c r="D32" s="16"/>
      <c r="E32" s="16"/>
      <c r="F32" s="16"/>
      <c r="G32" s="100"/>
      <c r="H32" s="100"/>
      <c r="I32" s="100"/>
      <c r="J32" s="100"/>
      <c r="K32" s="120"/>
    </row>
    <row r="33" spans="1:11">
      <c r="A33" s="19" t="s">
        <v>8</v>
      </c>
      <c r="B33" s="16" t="s">
        <v>257</v>
      </c>
      <c r="C33" s="16"/>
      <c r="D33" s="16"/>
      <c r="E33" s="16"/>
      <c r="F33" s="16"/>
      <c r="G33" s="100"/>
      <c r="H33" s="100"/>
      <c r="I33" s="100"/>
      <c r="J33" s="100"/>
      <c r="K33" s="120"/>
    </row>
    <row r="34" spans="1:11">
      <c r="A34" s="19" t="s">
        <v>10</v>
      </c>
      <c r="B34" s="16" t="s">
        <v>11</v>
      </c>
      <c r="C34" s="16"/>
      <c r="D34" s="16"/>
      <c r="E34" s="16"/>
      <c r="F34" s="16"/>
      <c r="G34" s="100"/>
      <c r="H34" s="100"/>
      <c r="I34" s="100"/>
      <c r="J34" s="100"/>
      <c r="K34" s="120"/>
    </row>
    <row r="35" spans="1:11">
      <c r="A35" s="19" t="s">
        <v>12</v>
      </c>
      <c r="B35" s="16">
        <v>0.05</v>
      </c>
      <c r="C35" s="16"/>
      <c r="D35" s="16"/>
      <c r="E35" s="16"/>
      <c r="F35" s="16"/>
      <c r="G35" s="100"/>
      <c r="H35" s="100"/>
      <c r="I35" s="100"/>
      <c r="J35" s="100"/>
      <c r="K35" s="120"/>
    </row>
    <row r="36" spans="1:11">
      <c r="A36" s="19"/>
      <c r="B36" s="16"/>
      <c r="C36" s="16"/>
      <c r="D36" s="16"/>
      <c r="E36" s="16"/>
      <c r="F36" s="16"/>
      <c r="G36" s="100"/>
      <c r="H36" s="100"/>
      <c r="I36" s="100"/>
      <c r="J36" s="100"/>
      <c r="K36" s="120"/>
    </row>
    <row r="37" spans="1:11" ht="16" thickBot="1">
      <c r="A37" s="64" t="s">
        <v>13</v>
      </c>
      <c r="B37" s="65" t="s">
        <v>14</v>
      </c>
      <c r="C37" s="65" t="s">
        <v>15</v>
      </c>
      <c r="D37" s="65" t="s">
        <v>16</v>
      </c>
      <c r="E37" s="65" t="s">
        <v>17</v>
      </c>
      <c r="F37" s="65"/>
      <c r="G37" s="100"/>
      <c r="H37" s="100"/>
      <c r="I37" s="100"/>
      <c r="J37" s="100"/>
      <c r="K37" s="120"/>
    </row>
    <row r="38" spans="1:11" ht="16" thickBot="1">
      <c r="A38" s="68" t="s">
        <v>258</v>
      </c>
      <c r="B38" s="69">
        <v>1.18</v>
      </c>
      <c r="C38" s="69">
        <v>1.8700000000000001E-2</v>
      </c>
      <c r="D38" s="69" t="s">
        <v>50</v>
      </c>
      <c r="E38" s="69" t="s">
        <v>11</v>
      </c>
      <c r="F38" s="70"/>
      <c r="G38" s="100"/>
      <c r="H38" s="100"/>
      <c r="I38" s="100"/>
      <c r="J38" s="100"/>
      <c r="K38" s="120"/>
    </row>
    <row r="39" spans="1:11">
      <c r="A39" s="66" t="s">
        <v>102</v>
      </c>
      <c r="B39" s="67">
        <v>86.69</v>
      </c>
      <c r="C39" s="67" t="s">
        <v>19</v>
      </c>
      <c r="D39" s="67" t="s">
        <v>20</v>
      </c>
      <c r="E39" s="67" t="s">
        <v>11</v>
      </c>
      <c r="F39" s="67"/>
      <c r="G39" s="100"/>
      <c r="H39" s="100"/>
      <c r="I39" s="100"/>
      <c r="J39" s="100"/>
      <c r="K39" s="120"/>
    </row>
    <row r="40" spans="1:11">
      <c r="A40" s="19" t="s">
        <v>104</v>
      </c>
      <c r="B40" s="16">
        <v>1.4629999999999999E-13</v>
      </c>
      <c r="C40" s="16">
        <v>0.68410000000000004</v>
      </c>
      <c r="D40" s="16" t="s">
        <v>21</v>
      </c>
      <c r="E40" s="16" t="s">
        <v>22</v>
      </c>
      <c r="F40" s="16"/>
      <c r="G40" s="100"/>
      <c r="H40" s="100"/>
      <c r="I40" s="100"/>
      <c r="J40" s="100"/>
      <c r="K40" s="120"/>
    </row>
    <row r="41" spans="1:11">
      <c r="A41" s="19" t="s">
        <v>23</v>
      </c>
      <c r="B41" s="16">
        <v>3.8359999999999997E-11</v>
      </c>
      <c r="C41" s="16" t="s">
        <v>52</v>
      </c>
      <c r="D41" s="16" t="s">
        <v>21</v>
      </c>
      <c r="E41" s="16" t="s">
        <v>22</v>
      </c>
      <c r="F41" s="16"/>
      <c r="G41" s="100"/>
      <c r="H41" s="100"/>
      <c r="I41" s="100"/>
      <c r="J41" s="100"/>
      <c r="K41" s="120"/>
    </row>
    <row r="42" spans="1:11">
      <c r="A42" s="19"/>
      <c r="B42" s="16"/>
      <c r="C42" s="16"/>
      <c r="D42" s="16"/>
      <c r="E42" s="16"/>
      <c r="F42" s="16"/>
      <c r="G42" s="100"/>
      <c r="H42" s="100"/>
      <c r="I42" s="100"/>
      <c r="J42" s="100"/>
      <c r="K42" s="120"/>
    </row>
    <row r="43" spans="1:11">
      <c r="A43" s="19" t="s">
        <v>24</v>
      </c>
      <c r="B43" s="16" t="s">
        <v>25</v>
      </c>
      <c r="C43" s="16" t="s">
        <v>26</v>
      </c>
      <c r="D43" s="16" t="s">
        <v>27</v>
      </c>
      <c r="E43" s="16" t="s">
        <v>28</v>
      </c>
      <c r="F43" s="16" t="s">
        <v>15</v>
      </c>
      <c r="G43" s="100"/>
      <c r="H43" s="100"/>
      <c r="I43" s="100"/>
      <c r="J43" s="100"/>
      <c r="K43" s="120"/>
    </row>
    <row r="44" spans="1:11">
      <c r="A44" s="19" t="s">
        <v>258</v>
      </c>
      <c r="B44" s="16">
        <v>8.6389999999999995E-2</v>
      </c>
      <c r="C44" s="16">
        <v>2</v>
      </c>
      <c r="D44" s="16">
        <v>4.3200000000000002E-2</v>
      </c>
      <c r="E44" s="16" t="s">
        <v>259</v>
      </c>
      <c r="F44" s="16" t="s">
        <v>260</v>
      </c>
      <c r="G44" s="100"/>
      <c r="H44" s="100"/>
      <c r="I44" s="100"/>
      <c r="J44" s="100"/>
      <c r="K44" s="120"/>
    </row>
    <row r="45" spans="1:11">
      <c r="A45" s="19" t="s">
        <v>102</v>
      </c>
      <c r="B45" s="16">
        <v>6.3460000000000001</v>
      </c>
      <c r="C45" s="16">
        <v>2</v>
      </c>
      <c r="D45" s="16">
        <v>3.173</v>
      </c>
      <c r="E45" s="16" t="s">
        <v>261</v>
      </c>
      <c r="F45" s="16" t="s">
        <v>30</v>
      </c>
      <c r="G45" s="100"/>
      <c r="H45" s="100"/>
      <c r="I45" s="100"/>
      <c r="J45" s="100"/>
      <c r="K45" s="120"/>
    </row>
    <row r="46" spans="1:11">
      <c r="A46" s="19" t="s">
        <v>104</v>
      </c>
      <c r="B46" s="16">
        <v>1.0709999999999999E-14</v>
      </c>
      <c r="C46" s="16">
        <v>1</v>
      </c>
      <c r="D46" s="16">
        <v>1.0709999999999999E-14</v>
      </c>
      <c r="E46" s="16" t="s">
        <v>262</v>
      </c>
      <c r="F46" s="16" t="s">
        <v>263</v>
      </c>
      <c r="G46" s="100"/>
      <c r="H46" s="100"/>
      <c r="I46" s="100"/>
      <c r="J46" s="100"/>
      <c r="K46" s="120"/>
    </row>
    <row r="47" spans="1:11">
      <c r="A47" s="19" t="s">
        <v>23</v>
      </c>
      <c r="B47" s="16">
        <v>2.8080000000000002E-12</v>
      </c>
      <c r="C47" s="16">
        <v>44</v>
      </c>
      <c r="D47" s="16">
        <v>6.382E-14</v>
      </c>
      <c r="E47" s="16" t="s">
        <v>264</v>
      </c>
      <c r="F47" s="16" t="s">
        <v>105</v>
      </c>
      <c r="G47" s="100"/>
      <c r="H47" s="100"/>
      <c r="I47" s="100"/>
      <c r="J47" s="100"/>
      <c r="K47" s="120"/>
    </row>
    <row r="48" spans="1:11">
      <c r="A48" s="19" t="s">
        <v>31</v>
      </c>
      <c r="B48" s="16">
        <v>0.91339999999999999</v>
      </c>
      <c r="C48" s="16">
        <v>88</v>
      </c>
      <c r="D48" s="16">
        <v>1.038E-2</v>
      </c>
      <c r="E48" s="16"/>
      <c r="F48" s="16"/>
      <c r="G48" s="100"/>
      <c r="H48" s="100"/>
      <c r="I48" s="100"/>
      <c r="J48" s="100"/>
      <c r="K48" s="120"/>
    </row>
    <row r="49" spans="1:11">
      <c r="A49" s="19"/>
      <c r="B49" s="16"/>
      <c r="C49" s="16"/>
      <c r="D49" s="16"/>
      <c r="E49" s="16"/>
      <c r="F49" s="16"/>
      <c r="G49" s="100"/>
      <c r="H49" s="100"/>
      <c r="I49" s="100"/>
      <c r="J49" s="100"/>
      <c r="K49" s="120"/>
    </row>
    <row r="50" spans="1:11">
      <c r="A50" s="19" t="s">
        <v>32</v>
      </c>
      <c r="B50" s="16"/>
      <c r="C50" s="16"/>
      <c r="D50" s="16"/>
      <c r="E50" s="16"/>
      <c r="F50" s="16"/>
      <c r="G50" s="100"/>
      <c r="H50" s="100"/>
      <c r="I50" s="100"/>
      <c r="J50" s="100"/>
      <c r="K50" s="120"/>
    </row>
    <row r="51" spans="1:11">
      <c r="A51" s="19" t="s">
        <v>248</v>
      </c>
      <c r="B51" s="16">
        <v>0.33329999999999999</v>
      </c>
      <c r="C51" s="16"/>
      <c r="D51" s="16"/>
      <c r="E51" s="16"/>
      <c r="F51" s="16"/>
      <c r="G51" s="100"/>
      <c r="H51" s="100"/>
      <c r="I51" s="100"/>
      <c r="J51" s="100"/>
      <c r="K51" s="120"/>
    </row>
    <row r="52" spans="1:11">
      <c r="A52" s="19" t="s">
        <v>249</v>
      </c>
      <c r="B52" s="16">
        <v>0.33329999999999999</v>
      </c>
      <c r="C52" s="16"/>
      <c r="D52" s="16"/>
      <c r="E52" s="16"/>
      <c r="F52" s="16"/>
      <c r="G52" s="100"/>
      <c r="H52" s="100"/>
      <c r="I52" s="100"/>
      <c r="J52" s="100"/>
      <c r="K52" s="120"/>
    </row>
    <row r="53" spans="1:11">
      <c r="A53" s="19" t="s">
        <v>33</v>
      </c>
      <c r="B53" s="16">
        <v>1.7640000000000001E-8</v>
      </c>
      <c r="C53" s="16"/>
      <c r="D53" s="16"/>
      <c r="E53" s="16"/>
      <c r="F53" s="16"/>
      <c r="G53" s="100"/>
      <c r="H53" s="100"/>
      <c r="I53" s="100"/>
      <c r="J53" s="100"/>
      <c r="K53" s="120"/>
    </row>
    <row r="54" spans="1:11">
      <c r="A54" s="19" t="s">
        <v>34</v>
      </c>
      <c r="B54" s="16">
        <v>4.3049999999999998E-8</v>
      </c>
      <c r="C54" s="16"/>
      <c r="D54" s="16"/>
      <c r="E54" s="16"/>
      <c r="F54" s="16"/>
      <c r="G54" s="100"/>
      <c r="H54" s="100"/>
      <c r="I54" s="100"/>
      <c r="J54" s="100"/>
      <c r="K54" s="120"/>
    </row>
    <row r="55" spans="1:11">
      <c r="A55" s="19" t="s">
        <v>35</v>
      </c>
      <c r="B55" s="16" t="s">
        <v>265</v>
      </c>
      <c r="C55" s="16"/>
      <c r="D55" s="16"/>
      <c r="E55" s="16"/>
      <c r="F55" s="16"/>
      <c r="G55" s="100"/>
      <c r="H55" s="100"/>
      <c r="I55" s="100"/>
      <c r="J55" s="100"/>
      <c r="K55" s="120"/>
    </row>
    <row r="56" spans="1:11">
      <c r="A56" s="19"/>
      <c r="B56" s="16"/>
      <c r="C56" s="16"/>
      <c r="D56" s="16"/>
      <c r="E56" s="16"/>
      <c r="F56" s="16"/>
      <c r="G56" s="100"/>
      <c r="H56" s="100"/>
      <c r="I56" s="100"/>
      <c r="J56" s="100"/>
      <c r="K56" s="120"/>
    </row>
    <row r="57" spans="1:11">
      <c r="A57" s="19" t="s">
        <v>36</v>
      </c>
      <c r="B57" s="16"/>
      <c r="C57" s="16"/>
      <c r="D57" s="16"/>
      <c r="E57" s="16"/>
      <c r="F57" s="16"/>
      <c r="G57" s="100"/>
      <c r="H57" s="100"/>
      <c r="I57" s="100"/>
      <c r="J57" s="100"/>
      <c r="K57" s="120"/>
    </row>
    <row r="58" spans="1:11">
      <c r="A58" s="19" t="s">
        <v>106</v>
      </c>
      <c r="B58" s="16">
        <v>2</v>
      </c>
      <c r="C58" s="16"/>
      <c r="D58" s="16"/>
      <c r="E58" s="16"/>
      <c r="F58" s="16"/>
      <c r="G58" s="100"/>
      <c r="H58" s="100"/>
      <c r="I58" s="100"/>
      <c r="J58" s="100"/>
      <c r="K58" s="120"/>
    </row>
    <row r="59" spans="1:11">
      <c r="A59" s="19" t="s">
        <v>266</v>
      </c>
      <c r="B59" s="16">
        <v>3</v>
      </c>
      <c r="C59" s="16"/>
      <c r="D59" s="16"/>
      <c r="E59" s="16"/>
      <c r="F59" s="16"/>
      <c r="G59" s="100"/>
      <c r="H59" s="100"/>
      <c r="I59" s="100"/>
      <c r="J59" s="100"/>
      <c r="K59" s="120"/>
    </row>
    <row r="60" spans="1:11">
      <c r="A60" s="19" t="s">
        <v>37</v>
      </c>
      <c r="B60" s="16">
        <v>46</v>
      </c>
      <c r="C60" s="16"/>
      <c r="D60" s="16"/>
      <c r="E60" s="16"/>
      <c r="F60" s="16"/>
      <c r="G60" s="100"/>
      <c r="H60" s="100"/>
      <c r="I60" s="100"/>
      <c r="J60" s="100"/>
      <c r="K60" s="120"/>
    </row>
    <row r="61" spans="1:11">
      <c r="A61" s="19" t="s">
        <v>38</v>
      </c>
      <c r="B61" s="16">
        <v>0</v>
      </c>
      <c r="C61" s="16"/>
      <c r="D61" s="16"/>
      <c r="E61" s="16"/>
      <c r="F61" s="16"/>
      <c r="G61" s="100"/>
      <c r="H61" s="100"/>
      <c r="I61" s="100"/>
      <c r="J61" s="100"/>
      <c r="K61" s="120"/>
    </row>
    <row r="62" spans="1:11">
      <c r="A62" s="121"/>
      <c r="B62" s="97"/>
      <c r="C62" s="97"/>
      <c r="D62" s="97"/>
      <c r="E62" s="97"/>
      <c r="F62" s="97"/>
      <c r="G62" s="100"/>
      <c r="H62" s="100"/>
      <c r="I62" s="100"/>
      <c r="J62" s="100"/>
      <c r="K62" s="120"/>
    </row>
    <row r="63" spans="1:11">
      <c r="A63" s="122"/>
      <c r="B63" s="103"/>
      <c r="C63" s="103"/>
      <c r="D63" s="103"/>
      <c r="E63" s="103"/>
      <c r="F63" s="103"/>
      <c r="G63" s="100"/>
      <c r="H63" s="100"/>
      <c r="I63" s="100"/>
      <c r="J63" s="100"/>
      <c r="K63" s="120"/>
    </row>
    <row r="64" spans="1:11">
      <c r="A64" s="126" t="s">
        <v>250</v>
      </c>
      <c r="B64" s="87"/>
      <c r="C64" s="87"/>
      <c r="D64" s="87"/>
      <c r="E64" s="87"/>
      <c r="F64" s="87"/>
      <c r="G64" s="87"/>
      <c r="H64" s="87"/>
      <c r="I64" s="87"/>
      <c r="J64" s="99"/>
      <c r="K64" s="120"/>
    </row>
    <row r="65" spans="1:11">
      <c r="A65" s="20" t="s">
        <v>40</v>
      </c>
      <c r="B65" s="6">
        <v>1</v>
      </c>
      <c r="C65" s="1"/>
      <c r="D65" s="1"/>
      <c r="E65" s="1"/>
      <c r="F65" s="1"/>
      <c r="G65" s="13"/>
      <c r="H65" s="13"/>
      <c r="I65" s="13"/>
      <c r="J65" s="99"/>
      <c r="K65" s="120"/>
    </row>
    <row r="66" spans="1:11">
      <c r="A66" s="20" t="s">
        <v>41</v>
      </c>
      <c r="B66" s="6">
        <v>3</v>
      </c>
      <c r="C66" s="1"/>
      <c r="D66" s="1"/>
      <c r="E66" s="1"/>
      <c r="F66" s="1"/>
      <c r="G66" s="13"/>
      <c r="H66" s="13"/>
      <c r="I66" s="13"/>
      <c r="J66" s="99"/>
      <c r="K66" s="120"/>
    </row>
    <row r="67" spans="1:11">
      <c r="A67" s="20" t="s">
        <v>12</v>
      </c>
      <c r="B67" s="6">
        <v>0.05</v>
      </c>
      <c r="C67" s="1"/>
      <c r="D67" s="1"/>
      <c r="E67" s="1"/>
      <c r="F67" s="1"/>
      <c r="G67" s="1"/>
      <c r="H67" s="1"/>
      <c r="I67" s="13"/>
      <c r="J67" s="99"/>
      <c r="K67" s="120"/>
    </row>
    <row r="68" spans="1:11">
      <c r="A68" s="20"/>
      <c r="B68" s="6"/>
      <c r="C68" s="1"/>
      <c r="D68" s="1"/>
      <c r="E68" s="1"/>
      <c r="F68" s="1"/>
      <c r="G68" s="1"/>
      <c r="H68" s="1"/>
      <c r="I68" s="13"/>
      <c r="J68" s="99"/>
      <c r="K68" s="120"/>
    </row>
    <row r="69" spans="1:11">
      <c r="A69" s="20" t="s">
        <v>42</v>
      </c>
      <c r="B69" s="6" t="s">
        <v>254</v>
      </c>
      <c r="C69" s="1" t="s">
        <v>44</v>
      </c>
      <c r="D69" s="1" t="s">
        <v>45</v>
      </c>
      <c r="E69" s="1" t="s">
        <v>46</v>
      </c>
      <c r="F69" s="1" t="s">
        <v>47</v>
      </c>
      <c r="G69" s="1"/>
      <c r="H69" s="1"/>
      <c r="I69" s="13"/>
      <c r="J69" s="99"/>
      <c r="K69" s="120"/>
    </row>
    <row r="70" spans="1:11">
      <c r="A70" s="20"/>
      <c r="B70" s="6"/>
      <c r="C70" s="1"/>
      <c r="D70" s="1"/>
      <c r="E70" s="1"/>
      <c r="F70" s="1"/>
      <c r="G70" s="1"/>
      <c r="H70" s="1"/>
      <c r="I70" s="13"/>
      <c r="J70" s="99"/>
      <c r="K70" s="120"/>
    </row>
    <row r="71" spans="1:11" ht="16" thickBot="1">
      <c r="A71" s="71" t="s">
        <v>246</v>
      </c>
      <c r="B71" s="34"/>
      <c r="C71" s="33"/>
      <c r="D71" s="33"/>
      <c r="E71" s="33"/>
      <c r="F71" s="33"/>
      <c r="G71" s="33"/>
      <c r="H71" s="33"/>
      <c r="I71" s="76"/>
      <c r="J71" s="99"/>
      <c r="K71" s="120"/>
    </row>
    <row r="72" spans="1:11" ht="16" thickBot="1">
      <c r="A72" s="74" t="s">
        <v>251</v>
      </c>
      <c r="B72" s="75">
        <v>6.6189999999999999E-2</v>
      </c>
      <c r="C72" s="61" t="s">
        <v>267</v>
      </c>
      <c r="D72" s="61" t="s">
        <v>11</v>
      </c>
      <c r="E72" s="61" t="s">
        <v>50</v>
      </c>
      <c r="F72" s="61">
        <v>2.3800000000000002E-2</v>
      </c>
      <c r="G72" s="61"/>
      <c r="H72" s="61"/>
      <c r="I72" s="77"/>
      <c r="J72" s="100"/>
      <c r="K72" s="120"/>
    </row>
    <row r="73" spans="1:11">
      <c r="A73" s="72" t="s">
        <v>252</v>
      </c>
      <c r="B73" s="73">
        <v>-5.4949999999999999E-2</v>
      </c>
      <c r="C73" s="31" t="s">
        <v>268</v>
      </c>
      <c r="D73" s="31" t="s">
        <v>22</v>
      </c>
      <c r="E73" s="31" t="s">
        <v>21</v>
      </c>
      <c r="F73" s="31">
        <v>8.0699999999999994E-2</v>
      </c>
      <c r="G73" s="31"/>
      <c r="H73" s="31"/>
      <c r="I73" s="78"/>
      <c r="J73" s="99"/>
      <c r="K73" s="120"/>
    </row>
    <row r="74" spans="1:11">
      <c r="A74" s="20" t="s">
        <v>253</v>
      </c>
      <c r="B74" s="6">
        <v>-1.123E-2</v>
      </c>
      <c r="C74" s="1" t="s">
        <v>269</v>
      </c>
      <c r="D74" s="1" t="s">
        <v>22</v>
      </c>
      <c r="E74" s="1" t="s">
        <v>21</v>
      </c>
      <c r="F74" s="1" t="s">
        <v>52</v>
      </c>
      <c r="G74" s="1"/>
      <c r="H74" s="1"/>
      <c r="I74" s="13"/>
      <c r="J74" s="99"/>
      <c r="K74" s="120"/>
    </row>
    <row r="75" spans="1:11">
      <c r="A75" s="20"/>
      <c r="B75" s="6"/>
      <c r="C75" s="1"/>
      <c r="D75" s="1"/>
      <c r="E75" s="1"/>
      <c r="F75" s="1"/>
      <c r="G75" s="1"/>
      <c r="H75" s="1"/>
      <c r="I75" s="13"/>
      <c r="J75" s="99"/>
      <c r="K75" s="120"/>
    </row>
    <row r="76" spans="1:11">
      <c r="A76" s="20"/>
      <c r="B76" s="6"/>
      <c r="C76" s="1"/>
      <c r="D76" s="1"/>
      <c r="E76" s="1"/>
      <c r="F76" s="1"/>
      <c r="G76" s="1"/>
      <c r="H76" s="1"/>
      <c r="I76" s="13"/>
      <c r="J76" s="99"/>
      <c r="K76" s="120"/>
    </row>
    <row r="77" spans="1:11">
      <c r="A77" s="20" t="s">
        <v>54</v>
      </c>
      <c r="B77" s="6" t="s">
        <v>255</v>
      </c>
      <c r="C77" s="1" t="s">
        <v>256</v>
      </c>
      <c r="D77" s="1" t="s">
        <v>254</v>
      </c>
      <c r="E77" s="1" t="s">
        <v>57</v>
      </c>
      <c r="F77" s="1" t="s">
        <v>58</v>
      </c>
      <c r="G77" s="1" t="s">
        <v>59</v>
      </c>
      <c r="H77" s="1" t="s">
        <v>60</v>
      </c>
      <c r="I77" s="13" t="s">
        <v>26</v>
      </c>
      <c r="J77" s="99"/>
      <c r="K77" s="120"/>
    </row>
    <row r="78" spans="1:11">
      <c r="A78" s="20"/>
      <c r="B78" s="6"/>
      <c r="C78" s="1"/>
      <c r="D78" s="1"/>
      <c r="E78" s="1"/>
      <c r="F78" s="1"/>
      <c r="G78" s="1"/>
      <c r="H78" s="1"/>
      <c r="I78" s="13"/>
      <c r="J78" s="99"/>
      <c r="K78" s="120"/>
    </row>
    <row r="79" spans="1:11">
      <c r="A79" s="20" t="s">
        <v>246</v>
      </c>
      <c r="B79" s="6"/>
      <c r="C79" s="1"/>
      <c r="D79" s="1"/>
      <c r="E79" s="1"/>
      <c r="F79" s="1"/>
      <c r="G79" s="1"/>
      <c r="H79" s="1"/>
      <c r="I79" s="13"/>
      <c r="J79" s="99"/>
      <c r="K79" s="120"/>
    </row>
    <row r="80" spans="1:11">
      <c r="A80" s="20" t="s">
        <v>251</v>
      </c>
      <c r="B80" s="6">
        <v>0.62070000000000003</v>
      </c>
      <c r="C80" s="1">
        <v>0.55449999999999999</v>
      </c>
      <c r="D80" s="1">
        <v>6.6189999999999999E-2</v>
      </c>
      <c r="E80" s="1">
        <v>2.4549999999999999E-2</v>
      </c>
      <c r="F80" s="1">
        <v>22</v>
      </c>
      <c r="G80" s="1">
        <v>24</v>
      </c>
      <c r="H80" s="1">
        <v>2.6960000000000002</v>
      </c>
      <c r="I80" s="13">
        <v>132</v>
      </c>
      <c r="J80" s="99"/>
      <c r="K80" s="120"/>
    </row>
    <row r="81" spans="1:11">
      <c r="A81" s="20" t="s">
        <v>252</v>
      </c>
      <c r="B81" s="6">
        <v>0.32229999999999998</v>
      </c>
      <c r="C81" s="1">
        <v>0.37730000000000002</v>
      </c>
      <c r="D81" s="1">
        <v>-5.4949999999999999E-2</v>
      </c>
      <c r="E81" s="1">
        <v>2.4549999999999999E-2</v>
      </c>
      <c r="F81" s="1">
        <v>22</v>
      </c>
      <c r="G81" s="1">
        <v>24</v>
      </c>
      <c r="H81" s="1">
        <v>2.238</v>
      </c>
      <c r="I81" s="13">
        <v>132</v>
      </c>
      <c r="J81" s="99"/>
      <c r="K81" s="120"/>
    </row>
    <row r="82" spans="1:11" ht="16" thickBot="1">
      <c r="A82" s="21" t="s">
        <v>253</v>
      </c>
      <c r="B82" s="22">
        <v>5.6989999999999999E-2</v>
      </c>
      <c r="C82" s="23">
        <v>6.8220000000000003E-2</v>
      </c>
      <c r="D82" s="23">
        <v>-1.123E-2</v>
      </c>
      <c r="E82" s="23">
        <v>2.4549999999999999E-2</v>
      </c>
      <c r="F82" s="23">
        <v>22</v>
      </c>
      <c r="G82" s="23">
        <v>24</v>
      </c>
      <c r="H82" s="23">
        <v>0.45750000000000002</v>
      </c>
      <c r="I82" s="39">
        <v>132</v>
      </c>
      <c r="J82" s="123"/>
      <c r="K82" s="124"/>
    </row>
  </sheetData>
  <mergeCells count="22">
    <mergeCell ref="J64:K82"/>
    <mergeCell ref="A23:A24"/>
    <mergeCell ref="B23:F23"/>
    <mergeCell ref="G23:K23"/>
    <mergeCell ref="A30:F30"/>
    <mergeCell ref="A64:I64"/>
    <mergeCell ref="A28:J29"/>
    <mergeCell ref="K28:K29"/>
    <mergeCell ref="A16:A18"/>
    <mergeCell ref="B17:K17"/>
    <mergeCell ref="L17:U17"/>
    <mergeCell ref="B16:U16"/>
    <mergeCell ref="G30:K63"/>
    <mergeCell ref="A62:F63"/>
    <mergeCell ref="B3:J3"/>
    <mergeCell ref="K3:R3"/>
    <mergeCell ref="B2:R2"/>
    <mergeCell ref="A2:A4"/>
    <mergeCell ref="A9:A11"/>
    <mergeCell ref="B10:J10"/>
    <mergeCell ref="K10:T10"/>
    <mergeCell ref="B9:T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20B06-D387-4F04-9655-F842BE47C190}">
  <dimension ref="A1:S203"/>
  <sheetViews>
    <sheetView topLeftCell="A13" zoomScale="46" zoomScaleNormal="46" workbookViewId="0">
      <selection activeCell="P167" sqref="P167:P170"/>
    </sheetView>
  </sheetViews>
  <sheetFormatPr baseColWidth="10" defaultColWidth="8.83203125" defaultRowHeight="15"/>
  <cols>
    <col min="1" max="1" width="49.5" customWidth="1"/>
    <col min="2" max="2" width="34.83203125" customWidth="1"/>
    <col min="3" max="3" width="46.1640625" customWidth="1"/>
    <col min="4" max="4" width="29.5" customWidth="1"/>
    <col min="5" max="5" width="33" customWidth="1"/>
    <col min="6" max="6" width="38.5" customWidth="1"/>
    <col min="7" max="7" width="47.83203125" customWidth="1"/>
    <col min="8" max="8" width="28.33203125" customWidth="1"/>
    <col min="9" max="9" width="34.5" customWidth="1"/>
    <col min="10" max="10" width="29.1640625" customWidth="1"/>
    <col min="11" max="11" width="54.5" customWidth="1"/>
    <col min="12" max="12" width="39.6640625" customWidth="1"/>
    <col min="13" max="13" width="36.1640625" customWidth="1"/>
    <col min="14" max="14" width="35.83203125" customWidth="1"/>
    <col min="15" max="15" width="42.33203125" customWidth="1"/>
    <col min="16" max="16" width="35.1640625" customWidth="1"/>
    <col min="17" max="17" width="32.1640625" customWidth="1"/>
    <col min="18" max="18" width="35.33203125" customWidth="1"/>
    <col min="19" max="19" width="48.5" customWidth="1"/>
  </cols>
  <sheetData>
    <row r="1" spans="1:19">
      <c r="A1" s="85"/>
      <c r="B1" s="88" t="s">
        <v>111</v>
      </c>
      <c r="C1" s="89"/>
      <c r="D1" s="89"/>
      <c r="E1" s="89"/>
      <c r="F1" s="89"/>
      <c r="G1" s="89"/>
      <c r="H1" s="89"/>
      <c r="I1" s="89"/>
      <c r="K1" s="85"/>
      <c r="L1" s="88" t="s">
        <v>114</v>
      </c>
      <c r="M1" s="89"/>
      <c r="N1" s="89"/>
      <c r="O1" s="89"/>
      <c r="P1" s="89"/>
      <c r="Q1" s="89"/>
      <c r="R1" s="89"/>
      <c r="S1" s="89"/>
    </row>
    <row r="2" spans="1:19">
      <c r="A2" s="85"/>
      <c r="B2" s="82" t="s">
        <v>109</v>
      </c>
      <c r="C2" s="82"/>
      <c r="D2" s="82"/>
      <c r="E2" s="82"/>
      <c r="F2" s="82" t="s">
        <v>110</v>
      </c>
      <c r="G2" s="82"/>
      <c r="H2" s="82"/>
      <c r="I2" s="82"/>
      <c r="K2" s="85"/>
      <c r="L2" s="82" t="s">
        <v>109</v>
      </c>
      <c r="M2" s="82"/>
      <c r="N2" s="82"/>
      <c r="O2" s="82"/>
      <c r="P2" s="82" t="s">
        <v>110</v>
      </c>
      <c r="Q2" s="82"/>
      <c r="R2" s="82"/>
      <c r="S2" s="82"/>
    </row>
    <row r="3" spans="1:19">
      <c r="A3" s="1" t="s">
        <v>108</v>
      </c>
      <c r="B3" s="1" t="s">
        <v>2</v>
      </c>
      <c r="C3" s="1" t="s">
        <v>107</v>
      </c>
      <c r="D3" s="6" t="s">
        <v>86</v>
      </c>
      <c r="E3" s="6" t="s">
        <v>103</v>
      </c>
      <c r="F3" s="1" t="s">
        <v>2</v>
      </c>
      <c r="G3" s="1" t="s">
        <v>107</v>
      </c>
      <c r="H3" s="6" t="s">
        <v>86</v>
      </c>
      <c r="I3" s="6" t="s">
        <v>103</v>
      </c>
      <c r="K3" s="1" t="s">
        <v>108</v>
      </c>
      <c r="L3" s="1" t="s">
        <v>2</v>
      </c>
      <c r="M3" s="1" t="s">
        <v>107</v>
      </c>
      <c r="N3" s="6" t="s">
        <v>86</v>
      </c>
      <c r="O3" s="6" t="s">
        <v>103</v>
      </c>
      <c r="P3" s="1" t="s">
        <v>2</v>
      </c>
      <c r="Q3" s="1" t="s">
        <v>107</v>
      </c>
      <c r="R3" s="6" t="s">
        <v>86</v>
      </c>
      <c r="S3" s="6" t="s">
        <v>103</v>
      </c>
    </row>
    <row r="4" spans="1:19">
      <c r="A4" s="1">
        <v>5.0000000000000001E-3</v>
      </c>
      <c r="B4" s="1">
        <v>1.1230000000000001E-3</v>
      </c>
      <c r="C4" s="1">
        <v>2.594E-3</v>
      </c>
      <c r="D4" s="5">
        <f>AVERAGE(B4:C4)</f>
        <v>1.8584999999999999E-3</v>
      </c>
      <c r="E4" s="5">
        <f>_xlfn.STDEV.S(B4:C4)/2^0.5</f>
        <v>7.3550000000000004E-4</v>
      </c>
      <c r="F4" s="5">
        <v>6.7699999999999998E-4</v>
      </c>
      <c r="G4" s="1">
        <v>6.8800000000000003E-4</v>
      </c>
      <c r="H4" s="1">
        <f>AVERAGE(F4:G4)</f>
        <v>6.8249999999999995E-4</v>
      </c>
      <c r="I4" s="1">
        <f>_xlfn.STDEV.S(F4:G4)/2^0.5</f>
        <v>5.5000000000000244E-6</v>
      </c>
      <c r="K4" s="1">
        <v>5.0000000000000001E-3</v>
      </c>
      <c r="L4" s="5">
        <v>4.6999999999999999E-4</v>
      </c>
      <c r="M4" s="5">
        <v>1.6100000000000001E-3</v>
      </c>
      <c r="N4" s="5">
        <f>AVERAGE(L4:M4)</f>
        <v>1.0400000000000001E-3</v>
      </c>
      <c r="O4" s="5">
        <f>_xlfn.STDEV.S(L4:M4)/2^0.5</f>
        <v>5.7000000000000009E-4</v>
      </c>
      <c r="P4" s="5">
        <v>1.0070000000000001E-3</v>
      </c>
      <c r="Q4" s="5">
        <v>8.03E-4</v>
      </c>
      <c r="R4" s="5">
        <f>AVERAGE(P4:Q4)</f>
        <v>9.0499999999999999E-4</v>
      </c>
      <c r="S4" s="5">
        <f>_xlfn.STDEV.S(P4:Q4)/2^0.5</f>
        <v>1.0200000000000003E-4</v>
      </c>
    </row>
    <row r="5" spans="1:19">
      <c r="A5" s="1">
        <v>0.01</v>
      </c>
      <c r="B5" s="1">
        <v>1.108E-3</v>
      </c>
      <c r="C5" s="1">
        <v>6.6639999999999998E-3</v>
      </c>
      <c r="D5" s="5">
        <f t="shared" ref="D5:D68" si="0">AVERAGE(B5:C5)</f>
        <v>3.8859999999999997E-3</v>
      </c>
      <c r="E5" s="5">
        <f t="shared" ref="E5:E68" si="1">_xlfn.STDEV.S(B5:C5)/2^0.5</f>
        <v>2.7780000000000001E-3</v>
      </c>
      <c r="F5" s="5">
        <v>1.807E-3</v>
      </c>
      <c r="G5" s="1">
        <v>1.7880000000000001E-3</v>
      </c>
      <c r="H5" s="1">
        <f t="shared" ref="H5:H68" si="2">AVERAGE(F5:G5)</f>
        <v>1.7975000000000001E-3</v>
      </c>
      <c r="I5" s="1">
        <f t="shared" ref="I5:I68" si="3">_xlfn.STDEV.S(F5:G5)/2^0.5</f>
        <v>9.4999999999999599E-6</v>
      </c>
      <c r="K5" s="1">
        <v>0.01</v>
      </c>
      <c r="L5" s="5">
        <v>1.209E-3</v>
      </c>
      <c r="M5" s="5">
        <v>4.2139999999999999E-3</v>
      </c>
      <c r="N5" s="5">
        <f t="shared" ref="N5:N68" si="4">AVERAGE(L5:M5)</f>
        <v>2.7114999999999999E-3</v>
      </c>
      <c r="O5" s="5">
        <f t="shared" ref="O5:O68" si="5">_xlfn.STDEV.S(L5:M5)/2^0.5</f>
        <v>1.5025000000000004E-3</v>
      </c>
      <c r="P5" s="5">
        <v>2.532E-3</v>
      </c>
      <c r="Q5" s="5">
        <v>1.9689999999999998E-3</v>
      </c>
      <c r="R5" s="5">
        <f>AVERAGE(P5:Q5)</f>
        <v>2.2504999999999999E-3</v>
      </c>
      <c r="S5" s="5">
        <f t="shared" ref="S5:S68" si="6">_xlfn.STDEV.S(P5:Q5)/2^0.5</f>
        <v>2.8150000000000007E-4</v>
      </c>
    </row>
    <row r="6" spans="1:19">
      <c r="A6" s="1">
        <v>1.4999999999999999E-2</v>
      </c>
      <c r="B6" s="1">
        <v>2.2750000000000001E-3</v>
      </c>
      <c r="C6" s="1">
        <v>1.2697999999999999E-2</v>
      </c>
      <c r="D6" s="5">
        <f t="shared" si="0"/>
        <v>7.4865000000000001E-3</v>
      </c>
      <c r="E6" s="5">
        <f t="shared" si="1"/>
        <v>5.2114999999999991E-3</v>
      </c>
      <c r="F6" s="5">
        <v>3.3430000000000001E-3</v>
      </c>
      <c r="G6" s="1">
        <v>3.0899999999999999E-3</v>
      </c>
      <c r="H6" s="1">
        <f t="shared" si="2"/>
        <v>3.2164999999999997E-3</v>
      </c>
      <c r="I6" s="1">
        <f t="shared" si="3"/>
        <v>1.2650000000000009E-4</v>
      </c>
      <c r="K6" s="1">
        <v>1.4999999999999999E-2</v>
      </c>
      <c r="L6" s="5">
        <v>2.2160000000000001E-3</v>
      </c>
      <c r="M6" s="5">
        <v>6.8729999999999998E-3</v>
      </c>
      <c r="N6" s="5">
        <f t="shared" si="4"/>
        <v>4.5444999999999999E-3</v>
      </c>
      <c r="O6" s="5">
        <f t="shared" si="5"/>
        <v>2.3284999999999994E-3</v>
      </c>
      <c r="P6" s="5">
        <v>4.1190000000000003E-3</v>
      </c>
      <c r="Q6" s="5">
        <v>3.493E-3</v>
      </c>
      <c r="R6" s="5">
        <f t="shared" ref="R6:R68" si="7">AVERAGE(P6:Q6)</f>
        <v>3.8060000000000004E-3</v>
      </c>
      <c r="S6" s="5">
        <f t="shared" si="6"/>
        <v>3.1300000000000013E-4</v>
      </c>
    </row>
    <row r="7" spans="1:19">
      <c r="A7" s="1">
        <v>0.02</v>
      </c>
      <c r="B7" s="1">
        <v>3.3869999999999998E-3</v>
      </c>
      <c r="C7" s="1">
        <v>1.7817E-2</v>
      </c>
      <c r="D7" s="5">
        <f t="shared" si="0"/>
        <v>1.0602E-2</v>
      </c>
      <c r="E7" s="5">
        <f t="shared" si="1"/>
        <v>7.2149999999999975E-3</v>
      </c>
      <c r="F7" s="5">
        <v>4.8329999999999996E-3</v>
      </c>
      <c r="G7" s="1">
        <v>4.7530000000000003E-3</v>
      </c>
      <c r="H7" s="1">
        <f t="shared" si="2"/>
        <v>4.7930000000000004E-3</v>
      </c>
      <c r="I7" s="1">
        <f t="shared" si="3"/>
        <v>3.9999999999999671E-5</v>
      </c>
      <c r="K7" s="1">
        <v>0.02</v>
      </c>
      <c r="L7" s="5">
        <v>3.3969999999999998E-3</v>
      </c>
      <c r="M7" s="5">
        <v>9.7260000000000003E-3</v>
      </c>
      <c r="N7" s="5">
        <f t="shared" si="4"/>
        <v>6.5614999999999996E-3</v>
      </c>
      <c r="O7" s="5">
        <f t="shared" si="5"/>
        <v>3.1645000000000006E-3</v>
      </c>
      <c r="P7" s="5">
        <v>5.9160000000000003E-3</v>
      </c>
      <c r="Q7" s="5">
        <v>5.1399999999999996E-3</v>
      </c>
      <c r="R7" s="5">
        <f t="shared" si="7"/>
        <v>5.5279999999999999E-3</v>
      </c>
      <c r="S7" s="5">
        <f t="shared" si="6"/>
        <v>3.8800000000000032E-4</v>
      </c>
    </row>
    <row r="8" spans="1:19">
      <c r="A8" s="1">
        <v>2.5000000000000001E-2</v>
      </c>
      <c r="B8" s="1">
        <v>4.5989999999999998E-3</v>
      </c>
      <c r="C8" s="1">
        <v>2.3255000000000001E-2</v>
      </c>
      <c r="D8" s="5">
        <f t="shared" si="0"/>
        <v>1.3927E-2</v>
      </c>
      <c r="E8" s="5">
        <f t="shared" si="1"/>
        <v>9.3280000000000012E-3</v>
      </c>
      <c r="F8" s="5">
        <v>6.1760000000000001E-3</v>
      </c>
      <c r="G8" s="1">
        <v>6.182E-3</v>
      </c>
      <c r="H8" s="1">
        <f t="shared" si="2"/>
        <v>6.1790000000000005E-3</v>
      </c>
      <c r="I8" s="1">
        <f t="shared" si="3"/>
        <v>2.9999999999999641E-6</v>
      </c>
      <c r="K8" s="1">
        <v>2.5000000000000001E-2</v>
      </c>
      <c r="L8" s="5">
        <v>4.2880000000000001E-3</v>
      </c>
      <c r="M8" s="5">
        <v>1.2753E-2</v>
      </c>
      <c r="N8" s="5">
        <f t="shared" si="4"/>
        <v>8.5205000000000003E-3</v>
      </c>
      <c r="O8" s="5">
        <f t="shared" si="5"/>
        <v>4.2324999999999993E-3</v>
      </c>
      <c r="P8" s="5">
        <v>7.7200000000000003E-3</v>
      </c>
      <c r="Q8" s="5">
        <v>6.7520000000000002E-3</v>
      </c>
      <c r="R8" s="5">
        <f t="shared" si="7"/>
        <v>7.2360000000000002E-3</v>
      </c>
      <c r="S8" s="5">
        <f t="shared" si="6"/>
        <v>4.84E-4</v>
      </c>
    </row>
    <row r="9" spans="1:19">
      <c r="A9" s="1">
        <v>0.03</v>
      </c>
      <c r="B9" s="1">
        <v>5.4039999999999999E-3</v>
      </c>
      <c r="C9" s="1">
        <v>3.1378000000000003E-2</v>
      </c>
      <c r="D9" s="5">
        <f t="shared" si="0"/>
        <v>1.8391000000000001E-2</v>
      </c>
      <c r="E9" s="5">
        <f t="shared" si="1"/>
        <v>1.2987E-2</v>
      </c>
      <c r="F9" s="5">
        <v>7.515E-3</v>
      </c>
      <c r="G9" s="1">
        <v>7.4679999999999998E-3</v>
      </c>
      <c r="H9" s="1">
        <f t="shared" si="2"/>
        <v>7.4914999999999999E-3</v>
      </c>
      <c r="I9" s="1">
        <f t="shared" si="3"/>
        <v>2.3500000000000083E-5</v>
      </c>
      <c r="K9" s="1">
        <v>0.03</v>
      </c>
      <c r="L9" s="5">
        <v>4.9150000000000001E-3</v>
      </c>
      <c r="M9" s="5">
        <v>1.7725999999999999E-2</v>
      </c>
      <c r="N9" s="5">
        <f t="shared" si="4"/>
        <v>1.1320499999999999E-2</v>
      </c>
      <c r="O9" s="5">
        <f t="shared" si="5"/>
        <v>6.4054999999999997E-3</v>
      </c>
      <c r="P9" s="5">
        <v>8.9180000000000006E-3</v>
      </c>
      <c r="Q9" s="5">
        <v>8.4250000000000002E-3</v>
      </c>
      <c r="R9" s="5">
        <f t="shared" si="7"/>
        <v>8.6715000000000004E-3</v>
      </c>
      <c r="S9" s="5">
        <f t="shared" si="6"/>
        <v>2.4650000000000019E-4</v>
      </c>
    </row>
    <row r="10" spans="1:19">
      <c r="A10" s="1">
        <v>3.5000000000000003E-2</v>
      </c>
      <c r="B10" s="1">
        <v>6.5659999999999998E-3</v>
      </c>
      <c r="C10" s="1">
        <v>3.9874E-2</v>
      </c>
      <c r="D10" s="5">
        <f t="shared" si="0"/>
        <v>2.3220000000000001E-2</v>
      </c>
      <c r="E10" s="5">
        <f t="shared" si="1"/>
        <v>1.6653999999999995E-2</v>
      </c>
      <c r="F10" s="5">
        <v>9.1299999999999992E-3</v>
      </c>
      <c r="G10" s="1">
        <v>8.5789999999999998E-3</v>
      </c>
      <c r="H10" s="1">
        <f t="shared" si="2"/>
        <v>8.8544999999999995E-3</v>
      </c>
      <c r="I10" s="1">
        <f t="shared" si="3"/>
        <v>2.7549999999999965E-4</v>
      </c>
      <c r="K10" s="1">
        <v>3.5000000000000003E-2</v>
      </c>
      <c r="L10" s="5">
        <v>5.692E-3</v>
      </c>
      <c r="M10" s="5">
        <v>2.2811999999999999E-2</v>
      </c>
      <c r="N10" s="5">
        <f t="shared" si="4"/>
        <v>1.4251999999999999E-2</v>
      </c>
      <c r="O10" s="5">
        <f t="shared" si="5"/>
        <v>8.5599999999999982E-3</v>
      </c>
      <c r="P10" s="5">
        <v>9.9819999999999996E-3</v>
      </c>
      <c r="Q10" s="5">
        <v>9.8250000000000004E-3</v>
      </c>
      <c r="R10" s="5">
        <f t="shared" si="7"/>
        <v>9.9034999999999991E-3</v>
      </c>
      <c r="S10" s="5">
        <f t="shared" si="6"/>
        <v>7.8499999999999577E-5</v>
      </c>
    </row>
    <row r="11" spans="1:19">
      <c r="A11" s="1">
        <v>0.04</v>
      </c>
      <c r="B11" s="1">
        <v>8.2749999999999994E-3</v>
      </c>
      <c r="C11" s="1">
        <v>4.4863E-2</v>
      </c>
      <c r="D11" s="5">
        <f t="shared" si="0"/>
        <v>2.6568999999999999E-2</v>
      </c>
      <c r="E11" s="5">
        <f t="shared" si="1"/>
        <v>1.8293999999999998E-2</v>
      </c>
      <c r="F11" s="1">
        <v>1.0867999999999999E-2</v>
      </c>
      <c r="G11" s="1">
        <v>1.0142E-2</v>
      </c>
      <c r="H11" s="1">
        <f t="shared" si="2"/>
        <v>1.0505E-2</v>
      </c>
      <c r="I11" s="1">
        <f t="shared" si="3"/>
        <v>3.6299999999999961E-4</v>
      </c>
      <c r="K11" s="1">
        <v>0.04</v>
      </c>
      <c r="L11" s="1">
        <v>6.4279999999999997E-3</v>
      </c>
      <c r="M11" s="1">
        <v>2.8580000000000001E-2</v>
      </c>
      <c r="N11" s="5">
        <f t="shared" si="4"/>
        <v>1.7503999999999999E-2</v>
      </c>
      <c r="O11" s="5">
        <f t="shared" si="5"/>
        <v>1.1076000000000001E-2</v>
      </c>
      <c r="P11" s="1">
        <v>1.1509E-2</v>
      </c>
      <c r="Q11" s="1">
        <v>1.1698999999999999E-2</v>
      </c>
      <c r="R11" s="5">
        <f t="shared" si="7"/>
        <v>1.1604E-2</v>
      </c>
      <c r="S11" s="5">
        <f t="shared" si="6"/>
        <v>9.4999999999999585E-5</v>
      </c>
    </row>
    <row r="12" spans="1:19">
      <c r="A12" s="1">
        <v>4.4999999999999998E-2</v>
      </c>
      <c r="B12" s="1">
        <v>1.0267E-2</v>
      </c>
      <c r="C12" s="1">
        <v>4.9551999999999999E-2</v>
      </c>
      <c r="D12" s="5">
        <f t="shared" si="0"/>
        <v>2.9909499999999999E-2</v>
      </c>
      <c r="E12" s="5">
        <f t="shared" si="1"/>
        <v>1.9642499999999997E-2</v>
      </c>
      <c r="F12" s="1">
        <v>1.2643E-2</v>
      </c>
      <c r="G12" s="1">
        <v>1.1192000000000001E-2</v>
      </c>
      <c r="H12" s="1">
        <f t="shared" si="2"/>
        <v>1.1917500000000001E-2</v>
      </c>
      <c r="I12" s="1">
        <f t="shared" si="3"/>
        <v>7.2549999999999958E-4</v>
      </c>
      <c r="K12" s="1">
        <v>4.4999999999999998E-2</v>
      </c>
      <c r="L12" s="1">
        <v>7.2309999999999996E-3</v>
      </c>
      <c r="M12" s="1">
        <v>3.2739999999999998E-2</v>
      </c>
      <c r="N12" s="5">
        <f t="shared" si="4"/>
        <v>1.99855E-2</v>
      </c>
      <c r="O12" s="5">
        <f t="shared" si="5"/>
        <v>1.2754499999999997E-2</v>
      </c>
      <c r="P12" s="1">
        <v>1.2944000000000001E-2</v>
      </c>
      <c r="Q12" s="1">
        <v>1.2826000000000001E-2</v>
      </c>
      <c r="R12" s="5">
        <f t="shared" si="7"/>
        <v>1.2885000000000001E-2</v>
      </c>
      <c r="S12" s="5">
        <f t="shared" si="6"/>
        <v>5.9000000000000025E-5</v>
      </c>
    </row>
    <row r="13" spans="1:19">
      <c r="A13" s="1">
        <v>0.05</v>
      </c>
      <c r="B13" s="1">
        <v>1.2041E-2</v>
      </c>
      <c r="C13" s="1">
        <v>5.4903E-2</v>
      </c>
      <c r="D13" s="5">
        <f t="shared" si="0"/>
        <v>3.3472000000000002E-2</v>
      </c>
      <c r="E13" s="5">
        <f t="shared" si="1"/>
        <v>2.1431000000000002E-2</v>
      </c>
      <c r="F13" s="1">
        <v>1.4526000000000001E-2</v>
      </c>
      <c r="G13" s="1">
        <v>1.2272999999999999E-2</v>
      </c>
      <c r="H13" s="1">
        <f t="shared" si="2"/>
        <v>1.33995E-2</v>
      </c>
      <c r="I13" s="1">
        <f t="shared" si="3"/>
        <v>1.1265000000000005E-3</v>
      </c>
      <c r="K13" s="1">
        <v>0.05</v>
      </c>
      <c r="L13" s="1">
        <v>7.9410000000000001E-3</v>
      </c>
      <c r="M13" s="1">
        <v>3.8179999999999999E-2</v>
      </c>
      <c r="N13" s="5">
        <f t="shared" si="4"/>
        <v>2.3060499999999998E-2</v>
      </c>
      <c r="O13" s="5">
        <f t="shared" si="5"/>
        <v>1.5119499999999998E-2</v>
      </c>
      <c r="P13" s="1">
        <v>1.4208E-2</v>
      </c>
      <c r="Q13" s="1">
        <v>1.4086E-2</v>
      </c>
      <c r="R13" s="5">
        <f t="shared" si="7"/>
        <v>1.4147E-2</v>
      </c>
      <c r="S13" s="5">
        <f t="shared" si="6"/>
        <v>6.1000000000000283E-5</v>
      </c>
    </row>
    <row r="14" spans="1:19">
      <c r="A14" s="1">
        <v>5.5E-2</v>
      </c>
      <c r="B14" s="1">
        <v>1.2344000000000001E-2</v>
      </c>
      <c r="C14" s="1">
        <v>6.0115000000000002E-2</v>
      </c>
      <c r="D14" s="5">
        <f t="shared" si="0"/>
        <v>3.6229499999999998E-2</v>
      </c>
      <c r="E14" s="5">
        <f t="shared" si="1"/>
        <v>2.3885500000000007E-2</v>
      </c>
      <c r="F14" s="1">
        <v>1.6034E-2</v>
      </c>
      <c r="G14" s="1">
        <v>1.3722E-2</v>
      </c>
      <c r="H14" s="1">
        <f t="shared" si="2"/>
        <v>1.4877999999999999E-2</v>
      </c>
      <c r="I14" s="1">
        <f t="shared" si="3"/>
        <v>1.1559999999999999E-3</v>
      </c>
      <c r="K14" s="1">
        <v>5.5E-2</v>
      </c>
      <c r="L14" s="1">
        <v>9.214E-3</v>
      </c>
      <c r="M14" s="1">
        <v>4.2285999999999997E-2</v>
      </c>
      <c r="N14" s="5">
        <f t="shared" si="4"/>
        <v>2.5749999999999999E-2</v>
      </c>
      <c r="O14" s="5">
        <f t="shared" si="5"/>
        <v>1.6535999999999999E-2</v>
      </c>
      <c r="P14" s="1">
        <v>1.5520000000000001E-2</v>
      </c>
      <c r="Q14" s="1">
        <v>1.549E-2</v>
      </c>
      <c r="R14" s="5">
        <f t="shared" si="7"/>
        <v>1.5505000000000001E-2</v>
      </c>
      <c r="S14" s="5">
        <f t="shared" si="6"/>
        <v>1.5000000000000256E-5</v>
      </c>
    </row>
    <row r="15" spans="1:19">
      <c r="A15" s="1">
        <v>0.06</v>
      </c>
      <c r="B15" s="1">
        <v>1.3479E-2</v>
      </c>
      <c r="C15" s="1">
        <v>6.5278000000000003E-2</v>
      </c>
      <c r="D15" s="5">
        <f t="shared" si="0"/>
        <v>3.9378500000000004E-2</v>
      </c>
      <c r="E15" s="5">
        <f t="shared" si="1"/>
        <v>2.5899499999999989E-2</v>
      </c>
      <c r="F15" s="1">
        <v>1.7378999999999999E-2</v>
      </c>
      <c r="G15" s="1">
        <v>1.5674E-2</v>
      </c>
      <c r="H15" s="1">
        <f t="shared" si="2"/>
        <v>1.65265E-2</v>
      </c>
      <c r="I15" s="1">
        <f t="shared" si="3"/>
        <v>8.5249999999999909E-4</v>
      </c>
      <c r="K15" s="1">
        <v>0.06</v>
      </c>
      <c r="L15" s="1">
        <v>1.0531E-2</v>
      </c>
      <c r="M15" s="1">
        <v>4.9957000000000001E-2</v>
      </c>
      <c r="N15" s="5">
        <f t="shared" si="4"/>
        <v>3.0244E-2</v>
      </c>
      <c r="O15" s="5">
        <f t="shared" si="5"/>
        <v>1.9713000000000001E-2</v>
      </c>
      <c r="P15" s="1">
        <v>1.6445999999999999E-2</v>
      </c>
      <c r="Q15" s="1">
        <v>1.7378999999999999E-2</v>
      </c>
      <c r="R15" s="5">
        <f t="shared" si="7"/>
        <v>1.6912499999999997E-2</v>
      </c>
      <c r="S15" s="5">
        <f t="shared" si="6"/>
        <v>4.664999999999999E-4</v>
      </c>
    </row>
    <row r="16" spans="1:19">
      <c r="A16" s="1">
        <v>6.5000000000000002E-2</v>
      </c>
      <c r="B16" s="1">
        <v>1.5436E-2</v>
      </c>
      <c r="C16" s="1">
        <v>6.7954000000000001E-2</v>
      </c>
      <c r="D16" s="5">
        <f t="shared" si="0"/>
        <v>4.1695000000000003E-2</v>
      </c>
      <c r="E16" s="5">
        <f t="shared" si="1"/>
        <v>2.6258999999999998E-2</v>
      </c>
      <c r="F16" s="1">
        <v>1.8606000000000001E-2</v>
      </c>
      <c r="G16" s="1">
        <v>1.7222999999999999E-2</v>
      </c>
      <c r="H16" s="1">
        <f t="shared" si="2"/>
        <v>1.79145E-2</v>
      </c>
      <c r="I16" s="1">
        <f t="shared" si="3"/>
        <v>6.9150000000000114E-4</v>
      </c>
      <c r="K16" s="1">
        <v>6.5000000000000002E-2</v>
      </c>
      <c r="L16" s="1">
        <v>1.1996E-2</v>
      </c>
      <c r="M16" s="1">
        <v>5.6646000000000002E-2</v>
      </c>
      <c r="N16" s="5">
        <f t="shared" si="4"/>
        <v>3.4321000000000004E-2</v>
      </c>
      <c r="O16" s="5">
        <f t="shared" si="5"/>
        <v>2.2324999999999994E-2</v>
      </c>
      <c r="P16" s="1">
        <v>1.7531000000000001E-2</v>
      </c>
      <c r="Q16" s="1">
        <v>1.8519000000000001E-2</v>
      </c>
      <c r="R16" s="5">
        <f t="shared" si="7"/>
        <v>1.8024999999999999E-2</v>
      </c>
      <c r="S16" s="5">
        <f t="shared" si="6"/>
        <v>4.9399999999999965E-4</v>
      </c>
    </row>
    <row r="17" spans="1:19">
      <c r="A17" s="1">
        <v>7.0000000000000007E-2</v>
      </c>
      <c r="B17" s="1">
        <v>1.7346E-2</v>
      </c>
      <c r="C17" s="1">
        <v>6.9772000000000001E-2</v>
      </c>
      <c r="D17" s="5">
        <f t="shared" si="0"/>
        <v>4.3559E-2</v>
      </c>
      <c r="E17" s="5">
        <f t="shared" si="1"/>
        <v>2.6212999999999997E-2</v>
      </c>
      <c r="F17" s="1">
        <v>2.0027E-2</v>
      </c>
      <c r="G17" s="1">
        <v>1.8821999999999998E-2</v>
      </c>
      <c r="H17" s="1">
        <f t="shared" si="2"/>
        <v>1.9424499999999997E-2</v>
      </c>
      <c r="I17" s="1">
        <f t="shared" si="3"/>
        <v>6.025000000000006E-4</v>
      </c>
      <c r="K17" s="1">
        <v>7.0000000000000007E-2</v>
      </c>
      <c r="L17" s="1">
        <v>1.3901E-2</v>
      </c>
      <c r="M17" s="1">
        <v>6.0123999999999997E-2</v>
      </c>
      <c r="N17" s="5">
        <f t="shared" si="4"/>
        <v>3.7012499999999997E-2</v>
      </c>
      <c r="O17" s="5">
        <f t="shared" si="5"/>
        <v>2.31115E-2</v>
      </c>
      <c r="P17" s="1">
        <v>1.9171000000000001E-2</v>
      </c>
      <c r="Q17" s="1">
        <v>1.9366000000000001E-2</v>
      </c>
      <c r="R17" s="5">
        <f t="shared" si="7"/>
        <v>1.9268500000000001E-2</v>
      </c>
      <c r="S17" s="5">
        <f t="shared" si="6"/>
        <v>9.7500000000000351E-5</v>
      </c>
    </row>
    <row r="18" spans="1:19">
      <c r="A18" s="1">
        <v>7.4999999999999997E-2</v>
      </c>
      <c r="B18" s="1">
        <v>1.8681E-2</v>
      </c>
      <c r="C18" s="1">
        <v>7.2140999999999997E-2</v>
      </c>
      <c r="D18" s="5">
        <f t="shared" si="0"/>
        <v>4.5411E-2</v>
      </c>
      <c r="E18" s="5">
        <f t="shared" si="1"/>
        <v>2.673E-2</v>
      </c>
      <c r="F18" s="1">
        <v>2.1454999999999998E-2</v>
      </c>
      <c r="G18" s="1">
        <v>2.0407000000000002E-2</v>
      </c>
      <c r="H18" s="1">
        <f t="shared" si="2"/>
        <v>2.0930999999999998E-2</v>
      </c>
      <c r="I18" s="1">
        <f t="shared" si="3"/>
        <v>5.2399999999999843E-4</v>
      </c>
      <c r="K18" s="1">
        <v>7.4999999999999997E-2</v>
      </c>
      <c r="L18" s="1">
        <v>1.4825E-2</v>
      </c>
      <c r="M18" s="1">
        <v>6.1171000000000003E-2</v>
      </c>
      <c r="N18" s="5">
        <f t="shared" si="4"/>
        <v>3.7998000000000004E-2</v>
      </c>
      <c r="O18" s="5">
        <f t="shared" si="5"/>
        <v>2.3172999999999996E-2</v>
      </c>
      <c r="P18" s="1">
        <v>2.0541E-2</v>
      </c>
      <c r="Q18" s="1">
        <v>2.0538000000000001E-2</v>
      </c>
      <c r="R18" s="5">
        <f t="shared" si="7"/>
        <v>2.0539500000000002E-2</v>
      </c>
      <c r="S18" s="5">
        <f t="shared" si="6"/>
        <v>1.4999999999997652E-6</v>
      </c>
    </row>
    <row r="19" spans="1:19">
      <c r="A19" s="1">
        <v>0.08</v>
      </c>
      <c r="B19" s="1">
        <v>1.9968E-2</v>
      </c>
      <c r="C19" s="1">
        <v>7.6199000000000003E-2</v>
      </c>
      <c r="D19" s="5">
        <f t="shared" si="0"/>
        <v>4.8083500000000001E-2</v>
      </c>
      <c r="E19" s="5">
        <f t="shared" si="1"/>
        <v>2.8115500000000002E-2</v>
      </c>
      <c r="F19" s="1">
        <v>2.3432999999999999E-2</v>
      </c>
      <c r="G19" s="1">
        <v>2.1947999999999999E-2</v>
      </c>
      <c r="H19" s="1">
        <f t="shared" si="2"/>
        <v>2.2690499999999999E-2</v>
      </c>
      <c r="I19" s="1">
        <f t="shared" si="3"/>
        <v>7.425E-4</v>
      </c>
      <c r="K19" s="1">
        <v>0.08</v>
      </c>
      <c r="L19" s="1">
        <v>1.4161999999999999E-2</v>
      </c>
      <c r="M19" s="1">
        <v>6.1255999999999998E-2</v>
      </c>
      <c r="N19" s="5">
        <f t="shared" si="4"/>
        <v>3.7708999999999999E-2</v>
      </c>
      <c r="O19" s="5">
        <f t="shared" si="5"/>
        <v>2.3546999999999998E-2</v>
      </c>
      <c r="P19" s="1">
        <v>2.1936000000000001E-2</v>
      </c>
      <c r="Q19" s="1">
        <v>2.1564E-2</v>
      </c>
      <c r="R19" s="5">
        <f t="shared" si="7"/>
        <v>2.1749999999999999E-2</v>
      </c>
      <c r="S19" s="5">
        <f t="shared" si="6"/>
        <v>1.8600000000000037E-4</v>
      </c>
    </row>
    <row r="20" spans="1:19">
      <c r="A20" s="1">
        <v>8.5000000000000006E-2</v>
      </c>
      <c r="B20" s="1">
        <v>2.0851000000000001E-2</v>
      </c>
      <c r="C20" s="1">
        <v>7.7865000000000004E-2</v>
      </c>
      <c r="D20" s="5">
        <f t="shared" si="0"/>
        <v>4.9357999999999999E-2</v>
      </c>
      <c r="E20" s="5">
        <f t="shared" si="1"/>
        <v>2.8507000000000005E-2</v>
      </c>
      <c r="F20" s="1">
        <v>2.5517000000000001E-2</v>
      </c>
      <c r="G20" s="1">
        <v>2.2665000000000001E-2</v>
      </c>
      <c r="H20" s="1">
        <f t="shared" si="2"/>
        <v>2.4091000000000001E-2</v>
      </c>
      <c r="I20" s="1">
        <f t="shared" si="3"/>
        <v>1.4260000000000002E-3</v>
      </c>
      <c r="K20" s="1">
        <v>8.5000000000000006E-2</v>
      </c>
      <c r="L20" s="1">
        <v>1.4663000000000001E-2</v>
      </c>
      <c r="M20" s="1">
        <v>6.3352000000000006E-2</v>
      </c>
      <c r="N20" s="5">
        <f t="shared" si="4"/>
        <v>3.9007500000000001E-2</v>
      </c>
      <c r="O20" s="5">
        <f t="shared" si="5"/>
        <v>2.4344500000000002E-2</v>
      </c>
      <c r="P20" s="1">
        <v>2.3560000000000001E-2</v>
      </c>
      <c r="Q20" s="1">
        <v>2.3106000000000002E-2</v>
      </c>
      <c r="R20" s="5">
        <f t="shared" si="7"/>
        <v>2.3333E-2</v>
      </c>
      <c r="S20" s="5">
        <f t="shared" si="6"/>
        <v>2.2699999999999974E-4</v>
      </c>
    </row>
    <row r="21" spans="1:19">
      <c r="A21" s="1">
        <v>0.09</v>
      </c>
      <c r="B21" s="1">
        <v>2.1818000000000001E-2</v>
      </c>
      <c r="C21" s="1">
        <v>7.5942999999999997E-2</v>
      </c>
      <c r="D21" s="5">
        <f t="shared" si="0"/>
        <v>4.88805E-2</v>
      </c>
      <c r="E21" s="5">
        <f t="shared" si="1"/>
        <v>2.7062499999999993E-2</v>
      </c>
      <c r="F21" s="1">
        <v>2.7130000000000001E-2</v>
      </c>
      <c r="G21" s="1">
        <v>2.2950000000000002E-2</v>
      </c>
      <c r="H21" s="1">
        <f t="shared" si="2"/>
        <v>2.504E-2</v>
      </c>
      <c r="I21" s="1">
        <f t="shared" si="3"/>
        <v>2.0899999999999998E-3</v>
      </c>
      <c r="K21" s="1">
        <v>0.09</v>
      </c>
      <c r="L21" s="1">
        <v>1.5914999999999999E-2</v>
      </c>
      <c r="M21" s="1">
        <v>6.7421999999999996E-2</v>
      </c>
      <c r="N21" s="5">
        <f t="shared" si="4"/>
        <v>4.1668499999999997E-2</v>
      </c>
      <c r="O21" s="5">
        <f t="shared" si="5"/>
        <v>2.5753499999999995E-2</v>
      </c>
      <c r="P21" s="1">
        <v>2.5055999999999998E-2</v>
      </c>
      <c r="Q21" s="1">
        <v>2.5097999999999999E-2</v>
      </c>
      <c r="R21" s="5">
        <f t="shared" si="7"/>
        <v>2.5076999999999999E-2</v>
      </c>
      <c r="S21" s="5">
        <f t="shared" si="6"/>
        <v>2.1000000000000185E-5</v>
      </c>
    </row>
    <row r="22" spans="1:19">
      <c r="A22" s="1">
        <v>9.5000000000000001E-2</v>
      </c>
      <c r="B22" s="1">
        <v>2.4094000000000001E-2</v>
      </c>
      <c r="C22" s="1">
        <v>7.7178999999999998E-2</v>
      </c>
      <c r="D22" s="5">
        <f t="shared" si="0"/>
        <v>5.0636500000000001E-2</v>
      </c>
      <c r="E22" s="5">
        <f t="shared" si="1"/>
        <v>2.6542499999999997E-2</v>
      </c>
      <c r="F22" s="1">
        <v>2.9069000000000001E-2</v>
      </c>
      <c r="G22" s="1">
        <v>2.3892E-2</v>
      </c>
      <c r="H22" s="1">
        <f t="shared" si="2"/>
        <v>2.6480500000000001E-2</v>
      </c>
      <c r="I22" s="1">
        <f t="shared" si="3"/>
        <v>2.5885000000000001E-3</v>
      </c>
      <c r="K22" s="1">
        <v>9.5000000000000001E-2</v>
      </c>
      <c r="L22" s="1">
        <v>1.7787000000000001E-2</v>
      </c>
      <c r="M22" s="1">
        <v>6.9377999999999995E-2</v>
      </c>
      <c r="N22" s="5">
        <f t="shared" si="4"/>
        <v>4.3582499999999996E-2</v>
      </c>
      <c r="O22" s="5">
        <f t="shared" si="5"/>
        <v>2.5795500000000002E-2</v>
      </c>
      <c r="P22" s="1">
        <v>2.6734999999999998E-2</v>
      </c>
      <c r="Q22" s="1">
        <v>2.6775E-2</v>
      </c>
      <c r="R22" s="5">
        <f t="shared" si="7"/>
        <v>2.6755000000000001E-2</v>
      </c>
      <c r="S22" s="5">
        <f t="shared" si="6"/>
        <v>2.0000000000000916E-5</v>
      </c>
    </row>
    <row r="23" spans="1:19">
      <c r="A23" s="1">
        <v>0.1</v>
      </c>
      <c r="B23" s="1">
        <v>2.5354000000000002E-2</v>
      </c>
      <c r="C23" s="1">
        <v>7.6841999999999994E-2</v>
      </c>
      <c r="D23" s="5">
        <f t="shared" si="0"/>
        <v>5.1097999999999998E-2</v>
      </c>
      <c r="E23" s="5">
        <f t="shared" si="1"/>
        <v>2.5743999999999996E-2</v>
      </c>
      <c r="F23" s="1">
        <v>3.1106999999999999E-2</v>
      </c>
      <c r="G23" s="1">
        <v>2.4468E-2</v>
      </c>
      <c r="H23" s="1">
        <f t="shared" si="2"/>
        <v>2.77875E-2</v>
      </c>
      <c r="I23" s="1">
        <f t="shared" si="3"/>
        <v>3.3194999999999995E-3</v>
      </c>
      <c r="K23" s="1">
        <v>0.1</v>
      </c>
      <c r="L23" s="1">
        <v>2.0136000000000001E-2</v>
      </c>
      <c r="M23" s="1">
        <v>6.8927000000000002E-2</v>
      </c>
      <c r="N23" s="5">
        <f t="shared" si="4"/>
        <v>4.4531500000000002E-2</v>
      </c>
      <c r="O23" s="5">
        <f t="shared" si="5"/>
        <v>2.4395499999999997E-2</v>
      </c>
      <c r="P23" s="1">
        <v>2.8462000000000001E-2</v>
      </c>
      <c r="Q23" s="1">
        <v>2.8157999999999999E-2</v>
      </c>
      <c r="R23" s="5">
        <f t="shared" si="7"/>
        <v>2.8310000000000002E-2</v>
      </c>
      <c r="S23" s="5">
        <f t="shared" si="6"/>
        <v>1.5200000000000107E-4</v>
      </c>
    </row>
    <row r="24" spans="1:19">
      <c r="A24" s="1">
        <v>0.105</v>
      </c>
      <c r="B24" s="1">
        <v>2.6405999999999999E-2</v>
      </c>
      <c r="C24" s="1">
        <v>7.4957999999999997E-2</v>
      </c>
      <c r="D24" s="5">
        <f t="shared" si="0"/>
        <v>5.0681999999999998E-2</v>
      </c>
      <c r="E24" s="5">
        <f t="shared" si="1"/>
        <v>2.4276000000000002E-2</v>
      </c>
      <c r="F24" s="1">
        <v>3.3489999999999999E-2</v>
      </c>
      <c r="G24" s="1">
        <v>2.4813000000000002E-2</v>
      </c>
      <c r="H24" s="1">
        <f t="shared" si="2"/>
        <v>2.91515E-2</v>
      </c>
      <c r="I24" s="1">
        <f t="shared" si="3"/>
        <v>4.3384999999999986E-3</v>
      </c>
      <c r="K24" s="1">
        <v>0.105</v>
      </c>
      <c r="L24" s="1">
        <v>2.2689000000000001E-2</v>
      </c>
      <c r="M24" s="1">
        <v>6.9643999999999998E-2</v>
      </c>
      <c r="N24" s="5">
        <f t="shared" si="4"/>
        <v>4.6166499999999999E-2</v>
      </c>
      <c r="O24" s="5">
        <f t="shared" si="5"/>
        <v>2.3477499999999995E-2</v>
      </c>
      <c r="P24" s="1">
        <v>3.0599000000000001E-2</v>
      </c>
      <c r="Q24" s="1">
        <v>2.9433999999999998E-2</v>
      </c>
      <c r="R24" s="5">
        <f t="shared" si="7"/>
        <v>3.0016500000000002E-2</v>
      </c>
      <c r="S24" s="5">
        <f t="shared" si="6"/>
        <v>5.8250000000000142E-4</v>
      </c>
    </row>
    <row r="25" spans="1:19">
      <c r="A25" s="1">
        <v>0.11</v>
      </c>
      <c r="B25" s="1">
        <v>2.733E-2</v>
      </c>
      <c r="C25" s="1">
        <v>7.4177000000000007E-2</v>
      </c>
      <c r="D25" s="5">
        <f t="shared" si="0"/>
        <v>5.0753500000000007E-2</v>
      </c>
      <c r="E25" s="5">
        <f t="shared" si="1"/>
        <v>2.3423499999999993E-2</v>
      </c>
      <c r="F25" s="1">
        <v>3.6339000000000003E-2</v>
      </c>
      <c r="G25" s="1">
        <v>2.5495E-2</v>
      </c>
      <c r="H25" s="1">
        <f t="shared" si="2"/>
        <v>3.0917E-2</v>
      </c>
      <c r="I25" s="1">
        <f t="shared" si="3"/>
        <v>5.4220000000000119E-3</v>
      </c>
      <c r="K25" s="1">
        <v>0.11</v>
      </c>
      <c r="L25" s="1">
        <v>2.4586E-2</v>
      </c>
      <c r="M25" s="1">
        <v>7.2026999999999994E-2</v>
      </c>
      <c r="N25" s="5">
        <f t="shared" si="4"/>
        <v>4.8306499999999995E-2</v>
      </c>
      <c r="O25" s="5">
        <f t="shared" si="5"/>
        <v>2.3720499999999995E-2</v>
      </c>
      <c r="P25" s="1">
        <v>3.2319000000000001E-2</v>
      </c>
      <c r="Q25" s="1">
        <v>3.0904999999999998E-2</v>
      </c>
      <c r="R25" s="5">
        <f t="shared" si="7"/>
        <v>3.1612000000000001E-2</v>
      </c>
      <c r="S25" s="5">
        <f t="shared" si="6"/>
        <v>7.0700000000000092E-4</v>
      </c>
    </row>
    <row r="26" spans="1:19">
      <c r="A26" s="1">
        <v>0.115</v>
      </c>
      <c r="B26" s="1">
        <v>2.8941999999999999E-2</v>
      </c>
      <c r="C26" s="1">
        <v>7.3474999999999999E-2</v>
      </c>
      <c r="D26" s="5">
        <f t="shared" si="0"/>
        <v>5.1208499999999997E-2</v>
      </c>
      <c r="E26" s="5">
        <f t="shared" si="1"/>
        <v>2.2266500000000002E-2</v>
      </c>
      <c r="F26" s="1">
        <v>3.8248999999999998E-2</v>
      </c>
      <c r="G26" s="1">
        <v>2.6873000000000001E-2</v>
      </c>
      <c r="H26" s="1">
        <f t="shared" si="2"/>
        <v>3.2561E-2</v>
      </c>
      <c r="I26" s="1">
        <f t="shared" si="3"/>
        <v>5.6879999999999873E-3</v>
      </c>
      <c r="K26" s="1">
        <v>0.115</v>
      </c>
      <c r="L26" s="1">
        <v>2.7165000000000002E-2</v>
      </c>
      <c r="M26" s="1">
        <v>7.3776999999999995E-2</v>
      </c>
      <c r="N26" s="5">
        <f t="shared" si="4"/>
        <v>5.0471000000000002E-2</v>
      </c>
      <c r="O26" s="5">
        <f t="shared" si="5"/>
        <v>2.3305999999999983E-2</v>
      </c>
      <c r="P26" s="1">
        <v>3.4514999999999997E-2</v>
      </c>
      <c r="Q26" s="1">
        <v>3.2783E-2</v>
      </c>
      <c r="R26" s="5">
        <f t="shared" si="7"/>
        <v>3.3648999999999998E-2</v>
      </c>
      <c r="S26" s="5">
        <f t="shared" si="6"/>
        <v>8.6599999999999861E-4</v>
      </c>
    </row>
    <row r="27" spans="1:19">
      <c r="A27" s="1">
        <v>0.12</v>
      </c>
      <c r="B27" s="1">
        <v>3.1182999999999999E-2</v>
      </c>
      <c r="C27" s="1">
        <v>7.2308999999999998E-2</v>
      </c>
      <c r="D27" s="5">
        <f t="shared" si="0"/>
        <v>5.1746E-2</v>
      </c>
      <c r="E27" s="5">
        <f t="shared" si="1"/>
        <v>2.0562999999999994E-2</v>
      </c>
      <c r="F27" s="1">
        <v>3.9161000000000001E-2</v>
      </c>
      <c r="G27" s="1">
        <v>2.8139000000000001E-2</v>
      </c>
      <c r="H27" s="1">
        <f t="shared" si="2"/>
        <v>3.3649999999999999E-2</v>
      </c>
      <c r="I27" s="1">
        <f t="shared" si="3"/>
        <v>5.5109999999999916E-3</v>
      </c>
      <c r="K27" s="1">
        <v>0.12</v>
      </c>
      <c r="L27" s="1">
        <v>2.8490999999999999E-2</v>
      </c>
      <c r="M27" s="1">
        <v>7.3699000000000001E-2</v>
      </c>
      <c r="N27" s="5">
        <f t="shared" si="4"/>
        <v>5.1095000000000002E-2</v>
      </c>
      <c r="O27" s="5">
        <f t="shared" si="5"/>
        <v>2.2603999999999992E-2</v>
      </c>
      <c r="P27" s="1">
        <v>3.5639999999999998E-2</v>
      </c>
      <c r="Q27" s="1">
        <v>3.4622E-2</v>
      </c>
      <c r="R27" s="5">
        <f t="shared" si="7"/>
        <v>3.5130999999999996E-2</v>
      </c>
      <c r="S27" s="5">
        <f t="shared" si="6"/>
        <v>5.0899999999999904E-4</v>
      </c>
    </row>
    <row r="28" spans="1:19">
      <c r="A28" s="1">
        <v>0.125</v>
      </c>
      <c r="B28" s="1">
        <v>3.3792999999999997E-2</v>
      </c>
      <c r="C28" s="1">
        <v>7.5402999999999998E-2</v>
      </c>
      <c r="D28" s="5">
        <f t="shared" si="0"/>
        <v>5.4597999999999994E-2</v>
      </c>
      <c r="E28" s="5">
        <f t="shared" si="1"/>
        <v>2.0805000000000008E-2</v>
      </c>
      <c r="F28" s="1">
        <v>4.0962999999999999E-2</v>
      </c>
      <c r="G28" s="1">
        <v>2.8650999999999999E-2</v>
      </c>
      <c r="H28" s="1">
        <f t="shared" si="2"/>
        <v>3.4806999999999998E-2</v>
      </c>
      <c r="I28" s="1">
        <f t="shared" si="3"/>
        <v>6.1560000000000078E-3</v>
      </c>
      <c r="K28" s="1">
        <v>0.125</v>
      </c>
      <c r="L28" s="1">
        <v>2.9139999999999999E-2</v>
      </c>
      <c r="M28" s="1">
        <v>7.0844000000000004E-2</v>
      </c>
      <c r="N28" s="5">
        <f t="shared" si="4"/>
        <v>4.9992000000000002E-2</v>
      </c>
      <c r="O28" s="5">
        <f t="shared" si="5"/>
        <v>2.0852000000000002E-2</v>
      </c>
      <c r="P28" s="1">
        <v>3.7004000000000002E-2</v>
      </c>
      <c r="Q28" s="1">
        <v>3.5320999999999998E-2</v>
      </c>
      <c r="R28" s="5">
        <f t="shared" si="7"/>
        <v>3.61625E-2</v>
      </c>
      <c r="S28" s="5">
        <f t="shared" si="6"/>
        <v>8.4150000000000197E-4</v>
      </c>
    </row>
    <row r="29" spans="1:19">
      <c r="A29" s="1">
        <v>0.13</v>
      </c>
      <c r="B29" s="1">
        <v>3.6695999999999999E-2</v>
      </c>
      <c r="C29" s="1">
        <v>8.0654000000000003E-2</v>
      </c>
      <c r="D29" s="5">
        <f t="shared" si="0"/>
        <v>5.8675000000000005E-2</v>
      </c>
      <c r="E29" s="5">
        <f t="shared" si="1"/>
        <v>2.1978999999999992E-2</v>
      </c>
      <c r="F29" s="1">
        <v>4.2766999999999999E-2</v>
      </c>
      <c r="G29" s="1">
        <v>3.0089000000000001E-2</v>
      </c>
      <c r="H29" s="1">
        <f t="shared" si="2"/>
        <v>3.6428000000000002E-2</v>
      </c>
      <c r="I29" s="1">
        <f t="shared" si="3"/>
        <v>6.3389999999999948E-3</v>
      </c>
      <c r="K29" s="1">
        <v>0.13</v>
      </c>
      <c r="L29" s="1">
        <v>3.0768E-2</v>
      </c>
      <c r="M29" s="1">
        <v>7.0945999999999995E-2</v>
      </c>
      <c r="N29" s="5">
        <f t="shared" si="4"/>
        <v>5.0856999999999999E-2</v>
      </c>
      <c r="O29" s="5">
        <f t="shared" si="5"/>
        <v>2.0088999999999996E-2</v>
      </c>
      <c r="P29" s="1">
        <v>3.8225000000000002E-2</v>
      </c>
      <c r="Q29" s="1">
        <v>3.6742999999999998E-2</v>
      </c>
      <c r="R29" s="5">
        <f t="shared" si="7"/>
        <v>3.7484000000000003E-2</v>
      </c>
      <c r="S29" s="5">
        <f t="shared" si="6"/>
        <v>7.4100000000000197E-4</v>
      </c>
    </row>
    <row r="30" spans="1:19">
      <c r="A30" s="1">
        <v>0.13500000000000001</v>
      </c>
      <c r="B30" s="1">
        <v>3.9771000000000001E-2</v>
      </c>
      <c r="C30" s="1">
        <v>8.0007999999999996E-2</v>
      </c>
      <c r="D30" s="5">
        <f t="shared" si="0"/>
        <v>5.9889499999999998E-2</v>
      </c>
      <c r="E30" s="5">
        <f t="shared" si="1"/>
        <v>2.0118500000000001E-2</v>
      </c>
      <c r="F30" s="1">
        <v>4.4472999999999999E-2</v>
      </c>
      <c r="G30" s="1">
        <v>3.0922999999999999E-2</v>
      </c>
      <c r="H30" s="1">
        <f t="shared" si="2"/>
        <v>3.7697999999999995E-2</v>
      </c>
      <c r="I30" s="1">
        <f t="shared" si="3"/>
        <v>6.7750000000000058E-3</v>
      </c>
      <c r="K30" s="1">
        <v>0.13500000000000001</v>
      </c>
      <c r="L30" s="1">
        <v>3.3170999999999999E-2</v>
      </c>
      <c r="M30" s="1">
        <v>7.4533000000000002E-2</v>
      </c>
      <c r="N30" s="5">
        <f t="shared" si="4"/>
        <v>5.3851999999999997E-2</v>
      </c>
      <c r="O30" s="5">
        <f t="shared" si="5"/>
        <v>2.0681000000000001E-2</v>
      </c>
      <c r="P30" s="1">
        <v>3.9830999999999998E-2</v>
      </c>
      <c r="Q30" s="1">
        <v>3.8554999999999999E-2</v>
      </c>
      <c r="R30" s="5">
        <f t="shared" si="7"/>
        <v>3.9192999999999999E-2</v>
      </c>
      <c r="S30" s="5">
        <f t="shared" si="6"/>
        <v>6.3799999999999968E-4</v>
      </c>
    </row>
    <row r="31" spans="1:19">
      <c r="A31" s="1">
        <v>0.14000000000000001</v>
      </c>
      <c r="B31" s="1">
        <v>4.3163E-2</v>
      </c>
      <c r="C31" s="1">
        <v>7.6878000000000002E-2</v>
      </c>
      <c r="D31" s="5">
        <f t="shared" si="0"/>
        <v>6.0020500000000004E-2</v>
      </c>
      <c r="E31" s="5">
        <f t="shared" si="1"/>
        <v>1.6857499999999984E-2</v>
      </c>
      <c r="F31" s="1">
        <v>4.6577E-2</v>
      </c>
      <c r="G31" s="1">
        <v>3.2053999999999999E-2</v>
      </c>
      <c r="H31" s="1">
        <f t="shared" si="2"/>
        <v>3.9315500000000003E-2</v>
      </c>
      <c r="I31" s="1">
        <f t="shared" si="3"/>
        <v>7.2614999999999798E-3</v>
      </c>
      <c r="K31" s="1">
        <v>0.14000000000000001</v>
      </c>
      <c r="L31" s="1">
        <v>3.4785999999999997E-2</v>
      </c>
      <c r="M31" s="1">
        <v>7.6291999999999999E-2</v>
      </c>
      <c r="N31" s="5">
        <f t="shared" si="4"/>
        <v>5.5538999999999998E-2</v>
      </c>
      <c r="O31" s="5">
        <f t="shared" si="5"/>
        <v>2.0753000000000008E-2</v>
      </c>
      <c r="P31" s="1">
        <v>4.1110000000000001E-2</v>
      </c>
      <c r="Q31" s="1">
        <v>3.9245000000000002E-2</v>
      </c>
      <c r="R31" s="5">
        <f t="shared" si="7"/>
        <v>4.0177500000000005E-2</v>
      </c>
      <c r="S31" s="5">
        <f t="shared" si="6"/>
        <v>9.3249999999999919E-4</v>
      </c>
    </row>
    <row r="32" spans="1:19">
      <c r="A32" s="1">
        <v>0.14499999999999999</v>
      </c>
      <c r="B32" s="1">
        <v>4.4540999999999997E-2</v>
      </c>
      <c r="C32" s="1">
        <v>7.7501E-2</v>
      </c>
      <c r="D32" s="5">
        <f t="shared" si="0"/>
        <v>6.1020999999999999E-2</v>
      </c>
      <c r="E32" s="5">
        <f t="shared" si="1"/>
        <v>1.6480000000000002E-2</v>
      </c>
      <c r="F32" s="1">
        <v>4.8439999999999997E-2</v>
      </c>
      <c r="G32" s="1">
        <v>3.2786999999999997E-2</v>
      </c>
      <c r="H32" s="1">
        <f t="shared" si="2"/>
        <v>4.0613499999999997E-2</v>
      </c>
      <c r="I32" s="1">
        <f t="shared" si="3"/>
        <v>7.8264999999999914E-3</v>
      </c>
      <c r="K32" s="1">
        <v>0.14499999999999999</v>
      </c>
      <c r="L32" s="1">
        <v>3.5545E-2</v>
      </c>
      <c r="M32" s="1">
        <v>7.9957E-2</v>
      </c>
      <c r="N32" s="5">
        <f t="shared" si="4"/>
        <v>5.7750999999999997E-2</v>
      </c>
      <c r="O32" s="5">
        <f t="shared" si="5"/>
        <v>2.2206E-2</v>
      </c>
      <c r="P32" s="1">
        <v>4.2630000000000001E-2</v>
      </c>
      <c r="Q32" s="1">
        <v>4.0415E-2</v>
      </c>
      <c r="R32" s="5">
        <f t="shared" si="7"/>
        <v>4.1522500000000004E-2</v>
      </c>
      <c r="S32" s="5">
        <f t="shared" si="6"/>
        <v>1.1075000000000008E-3</v>
      </c>
    </row>
    <row r="33" spans="1:19">
      <c r="A33" s="1">
        <v>0.15</v>
      </c>
      <c r="B33" s="1">
        <v>4.5245E-2</v>
      </c>
      <c r="C33" s="1">
        <v>8.0666000000000002E-2</v>
      </c>
      <c r="D33" s="5">
        <f t="shared" si="0"/>
        <v>6.2955499999999998E-2</v>
      </c>
      <c r="E33" s="5">
        <f t="shared" si="1"/>
        <v>1.7710500000000014E-2</v>
      </c>
      <c r="F33" s="1">
        <v>5.1027999999999997E-2</v>
      </c>
      <c r="G33" s="1">
        <v>3.3777000000000001E-2</v>
      </c>
      <c r="H33" s="1">
        <f t="shared" si="2"/>
        <v>4.2402499999999996E-2</v>
      </c>
      <c r="I33" s="1">
        <f t="shared" si="3"/>
        <v>8.6255000000000203E-3</v>
      </c>
      <c r="K33" s="1">
        <v>0.15</v>
      </c>
      <c r="L33" s="1">
        <v>3.6736999999999999E-2</v>
      </c>
      <c r="M33" s="1">
        <v>7.9978999999999995E-2</v>
      </c>
      <c r="N33" s="5">
        <f t="shared" si="4"/>
        <v>5.8357999999999993E-2</v>
      </c>
      <c r="O33" s="5">
        <f t="shared" si="5"/>
        <v>2.1621000000000001E-2</v>
      </c>
      <c r="P33" s="1">
        <v>4.3556999999999998E-2</v>
      </c>
      <c r="Q33" s="1">
        <v>4.1390999999999997E-2</v>
      </c>
      <c r="R33" s="5">
        <f t="shared" si="7"/>
        <v>4.2473999999999998E-2</v>
      </c>
      <c r="S33" s="5">
        <f t="shared" si="6"/>
        <v>1.0830000000000006E-3</v>
      </c>
    </row>
    <row r="34" spans="1:19">
      <c r="A34" s="1">
        <v>0.155</v>
      </c>
      <c r="B34" s="1">
        <v>4.5225000000000001E-2</v>
      </c>
      <c r="C34" s="1">
        <v>8.0860000000000001E-2</v>
      </c>
      <c r="D34" s="5">
        <f t="shared" si="0"/>
        <v>6.3042500000000001E-2</v>
      </c>
      <c r="E34" s="5">
        <f t="shared" si="1"/>
        <v>1.7817499999999993E-2</v>
      </c>
      <c r="F34" s="1">
        <v>5.2420000000000001E-2</v>
      </c>
      <c r="G34" s="1">
        <v>3.4460999999999999E-2</v>
      </c>
      <c r="H34" s="1">
        <f t="shared" si="2"/>
        <v>4.34405E-2</v>
      </c>
      <c r="I34" s="1">
        <f t="shared" si="3"/>
        <v>8.9794999999999996E-3</v>
      </c>
      <c r="K34" s="1">
        <v>0.155</v>
      </c>
      <c r="L34" s="1">
        <v>3.8549E-2</v>
      </c>
      <c r="M34" s="1">
        <v>7.9986000000000002E-2</v>
      </c>
      <c r="N34" s="5">
        <f t="shared" si="4"/>
        <v>5.9267500000000001E-2</v>
      </c>
      <c r="O34" s="5">
        <f t="shared" si="5"/>
        <v>2.0718499999999983E-2</v>
      </c>
      <c r="P34" s="1">
        <v>4.5531000000000002E-2</v>
      </c>
      <c r="Q34" s="1">
        <v>4.2394000000000001E-2</v>
      </c>
      <c r="R34" s="5">
        <f t="shared" si="7"/>
        <v>4.3962500000000002E-2</v>
      </c>
      <c r="S34" s="5">
        <f t="shared" si="6"/>
        <v>1.5685000000000004E-3</v>
      </c>
    </row>
    <row r="35" spans="1:19">
      <c r="A35" s="1">
        <v>0.16</v>
      </c>
      <c r="B35" s="1">
        <v>4.6012999999999998E-2</v>
      </c>
      <c r="C35" s="1">
        <v>8.2738999999999993E-2</v>
      </c>
      <c r="D35" s="5">
        <f t="shared" si="0"/>
        <v>6.4375999999999989E-2</v>
      </c>
      <c r="E35" s="5">
        <f t="shared" si="1"/>
        <v>1.8363000000000042E-2</v>
      </c>
      <c r="F35" s="1">
        <v>5.4205000000000003E-2</v>
      </c>
      <c r="G35" s="1">
        <v>3.492E-2</v>
      </c>
      <c r="H35" s="1">
        <f t="shared" si="2"/>
        <v>4.4562500000000005E-2</v>
      </c>
      <c r="I35" s="1">
        <f t="shared" si="3"/>
        <v>9.6425000000000035E-3</v>
      </c>
      <c r="K35" s="1">
        <v>0.16</v>
      </c>
      <c r="L35" s="1">
        <v>4.2292000000000003E-2</v>
      </c>
      <c r="M35" s="1">
        <v>8.3769999999999997E-2</v>
      </c>
      <c r="N35" s="5">
        <f t="shared" si="4"/>
        <v>6.3031000000000004E-2</v>
      </c>
      <c r="O35" s="5">
        <f t="shared" si="5"/>
        <v>2.0738999999999987E-2</v>
      </c>
      <c r="P35" s="1">
        <v>4.6963999999999999E-2</v>
      </c>
      <c r="Q35" s="1">
        <v>4.3494999999999999E-2</v>
      </c>
      <c r="R35" s="5">
        <f t="shared" si="7"/>
        <v>4.5229499999999999E-2</v>
      </c>
      <c r="S35" s="5">
        <f t="shared" si="6"/>
        <v>1.7344999999999997E-3</v>
      </c>
    </row>
    <row r="36" spans="1:19">
      <c r="A36" s="1">
        <v>0.16500000000000001</v>
      </c>
      <c r="B36" s="1">
        <v>4.7722000000000001E-2</v>
      </c>
      <c r="C36" s="1">
        <v>8.8480000000000003E-2</v>
      </c>
      <c r="D36" s="5">
        <f t="shared" si="0"/>
        <v>6.8100999999999995E-2</v>
      </c>
      <c r="E36" s="5">
        <f t="shared" si="1"/>
        <v>2.0379000000000022E-2</v>
      </c>
      <c r="F36" s="1">
        <v>5.6023000000000003E-2</v>
      </c>
      <c r="G36" s="1">
        <v>3.5465999999999998E-2</v>
      </c>
      <c r="H36" s="1">
        <f t="shared" si="2"/>
        <v>4.57445E-2</v>
      </c>
      <c r="I36" s="1">
        <f t="shared" si="3"/>
        <v>1.0278499999999977E-2</v>
      </c>
      <c r="K36" s="1">
        <v>0.16500000000000001</v>
      </c>
      <c r="L36" s="1">
        <v>4.3283000000000002E-2</v>
      </c>
      <c r="M36" s="1">
        <v>8.7635000000000005E-2</v>
      </c>
      <c r="N36" s="5">
        <f t="shared" si="4"/>
        <v>6.5459000000000003E-2</v>
      </c>
      <c r="O36" s="5">
        <f t="shared" si="5"/>
        <v>2.2175999999999998E-2</v>
      </c>
      <c r="P36" s="1">
        <v>4.8063000000000002E-2</v>
      </c>
      <c r="Q36" s="1">
        <v>4.5975000000000002E-2</v>
      </c>
      <c r="R36" s="5">
        <f t="shared" si="7"/>
        <v>4.7019000000000005E-2</v>
      </c>
      <c r="S36" s="5">
        <f t="shared" si="6"/>
        <v>1.0439999999999998E-3</v>
      </c>
    </row>
    <row r="37" spans="1:19">
      <c r="A37" s="1">
        <v>0.17</v>
      </c>
      <c r="B37" s="1">
        <v>4.8904999999999997E-2</v>
      </c>
      <c r="C37" s="1">
        <v>9.0259000000000006E-2</v>
      </c>
      <c r="D37" s="5">
        <f t="shared" si="0"/>
        <v>6.9582000000000005E-2</v>
      </c>
      <c r="E37" s="5">
        <f t="shared" si="1"/>
        <v>2.0676999999999994E-2</v>
      </c>
      <c r="F37" s="1">
        <v>5.7403999999999997E-2</v>
      </c>
      <c r="G37" s="1">
        <v>3.6220000000000002E-2</v>
      </c>
      <c r="H37" s="1">
        <f t="shared" si="2"/>
        <v>4.6811999999999999E-2</v>
      </c>
      <c r="I37" s="1">
        <f t="shared" si="3"/>
        <v>1.0591999999999987E-2</v>
      </c>
      <c r="K37" s="1">
        <v>0.17</v>
      </c>
      <c r="L37" s="1">
        <v>4.2223999999999998E-2</v>
      </c>
      <c r="M37" s="1">
        <v>9.1643000000000002E-2</v>
      </c>
      <c r="N37" s="5">
        <f t="shared" si="4"/>
        <v>6.6933500000000007E-2</v>
      </c>
      <c r="O37" s="5">
        <f t="shared" si="5"/>
        <v>2.4709499999999995E-2</v>
      </c>
      <c r="P37" s="1">
        <v>4.9563000000000003E-2</v>
      </c>
      <c r="Q37" s="1">
        <v>4.7721E-2</v>
      </c>
      <c r="R37" s="5">
        <f t="shared" si="7"/>
        <v>4.8642000000000005E-2</v>
      </c>
      <c r="S37" s="5">
        <f t="shared" si="6"/>
        <v>9.2100000000000157E-4</v>
      </c>
    </row>
    <row r="38" spans="1:19">
      <c r="A38" s="1">
        <v>0.17499999999999999</v>
      </c>
      <c r="B38" s="1">
        <v>5.1084999999999998E-2</v>
      </c>
      <c r="C38" s="1">
        <v>8.9563000000000004E-2</v>
      </c>
      <c r="D38" s="5">
        <f t="shared" si="0"/>
        <v>7.0323999999999998E-2</v>
      </c>
      <c r="E38" s="5">
        <f t="shared" si="1"/>
        <v>1.9239000000000006E-2</v>
      </c>
      <c r="F38" s="1">
        <v>5.9323000000000001E-2</v>
      </c>
      <c r="G38" s="1">
        <v>3.7731000000000001E-2</v>
      </c>
      <c r="H38" s="1">
        <f t="shared" si="2"/>
        <v>4.8527000000000001E-2</v>
      </c>
      <c r="I38" s="1">
        <f t="shared" si="3"/>
        <v>1.0796000000000012E-2</v>
      </c>
      <c r="K38" s="1">
        <v>0.17499999999999999</v>
      </c>
      <c r="L38" s="1">
        <v>4.0825E-2</v>
      </c>
      <c r="M38" s="1">
        <v>9.7878000000000007E-2</v>
      </c>
      <c r="N38" s="5">
        <f t="shared" si="4"/>
        <v>6.935150000000001E-2</v>
      </c>
      <c r="O38" s="5">
        <f t="shared" si="5"/>
        <v>2.8526499999999986E-2</v>
      </c>
      <c r="P38" s="1">
        <v>5.1429000000000002E-2</v>
      </c>
      <c r="Q38" s="1">
        <v>4.9779999999999998E-2</v>
      </c>
      <c r="R38" s="5">
        <f t="shared" si="7"/>
        <v>5.0604499999999997E-2</v>
      </c>
      <c r="S38" s="5">
        <f t="shared" si="6"/>
        <v>8.2450000000000231E-4</v>
      </c>
    </row>
    <row r="39" spans="1:19">
      <c r="A39" s="1">
        <v>0.18</v>
      </c>
      <c r="B39" s="1">
        <v>5.1609000000000002E-2</v>
      </c>
      <c r="C39" s="1">
        <v>8.8944999999999996E-2</v>
      </c>
      <c r="D39" s="5">
        <f t="shared" si="0"/>
        <v>7.0277000000000006E-2</v>
      </c>
      <c r="E39" s="5">
        <f t="shared" si="1"/>
        <v>1.8667999999999962E-2</v>
      </c>
      <c r="F39" s="1">
        <v>6.1262999999999998E-2</v>
      </c>
      <c r="G39" s="1">
        <v>3.9170000000000003E-2</v>
      </c>
      <c r="H39" s="1">
        <f t="shared" si="2"/>
        <v>5.0216499999999997E-2</v>
      </c>
      <c r="I39" s="1">
        <f t="shared" si="3"/>
        <v>1.1046500000000034E-2</v>
      </c>
      <c r="K39" s="1">
        <v>0.18</v>
      </c>
      <c r="L39" s="1">
        <v>4.0847000000000001E-2</v>
      </c>
      <c r="M39" s="1">
        <v>0.10308199999999999</v>
      </c>
      <c r="N39" s="5">
        <f t="shared" si="4"/>
        <v>7.1964500000000001E-2</v>
      </c>
      <c r="O39" s="5">
        <f t="shared" si="5"/>
        <v>3.1117499999999985E-2</v>
      </c>
      <c r="P39" s="1">
        <v>5.2565000000000001E-2</v>
      </c>
      <c r="Q39" s="1">
        <v>5.0430999999999997E-2</v>
      </c>
      <c r="R39" s="5">
        <f t="shared" si="7"/>
        <v>5.1498000000000002E-2</v>
      </c>
      <c r="S39" s="5">
        <f t="shared" si="6"/>
        <v>1.067000000000002E-3</v>
      </c>
    </row>
    <row r="40" spans="1:19">
      <c r="A40" s="1">
        <v>0.185</v>
      </c>
      <c r="B40" s="1">
        <v>5.2729999999999999E-2</v>
      </c>
      <c r="C40" s="1">
        <v>9.1910000000000006E-2</v>
      </c>
      <c r="D40" s="5">
        <f t="shared" si="0"/>
        <v>7.2319999999999995E-2</v>
      </c>
      <c r="E40" s="5">
        <f t="shared" si="1"/>
        <v>1.9590000000000045E-2</v>
      </c>
      <c r="F40" s="1">
        <v>6.2967999999999996E-2</v>
      </c>
      <c r="G40" s="1">
        <v>4.0077000000000002E-2</v>
      </c>
      <c r="H40" s="1">
        <f t="shared" si="2"/>
        <v>5.1522499999999999E-2</v>
      </c>
      <c r="I40" s="1">
        <f t="shared" si="3"/>
        <v>1.1445499999999985E-2</v>
      </c>
      <c r="K40" s="1">
        <v>0.185</v>
      </c>
      <c r="L40" s="1">
        <v>4.0357999999999998E-2</v>
      </c>
      <c r="M40" s="1">
        <v>0.104656</v>
      </c>
      <c r="N40" s="5">
        <f t="shared" si="4"/>
        <v>7.2507000000000002E-2</v>
      </c>
      <c r="O40" s="5">
        <f t="shared" si="5"/>
        <v>3.2148999999999997E-2</v>
      </c>
      <c r="P40" s="1">
        <v>5.3770999999999999E-2</v>
      </c>
      <c r="Q40" s="1">
        <v>5.1913000000000001E-2</v>
      </c>
      <c r="R40" s="5">
        <f t="shared" si="7"/>
        <v>5.2842E-2</v>
      </c>
      <c r="S40" s="5">
        <f t="shared" si="6"/>
        <v>9.2899999999999927E-4</v>
      </c>
    </row>
    <row r="41" spans="1:19">
      <c r="A41" s="1">
        <v>0.19</v>
      </c>
      <c r="B41" s="1">
        <v>5.5105000000000001E-2</v>
      </c>
      <c r="C41" s="1">
        <v>9.5662999999999998E-2</v>
      </c>
      <c r="D41" s="5">
        <f t="shared" si="0"/>
        <v>7.5384000000000007E-2</v>
      </c>
      <c r="E41" s="5">
        <f t="shared" si="1"/>
        <v>2.0278999999999971E-2</v>
      </c>
      <c r="F41" s="1">
        <v>6.5226000000000006E-2</v>
      </c>
      <c r="G41" s="1">
        <v>4.1328999999999998E-2</v>
      </c>
      <c r="H41" s="1">
        <f t="shared" si="2"/>
        <v>5.3277500000000005E-2</v>
      </c>
      <c r="I41" s="1">
        <f t="shared" si="3"/>
        <v>1.1948499999999982E-2</v>
      </c>
      <c r="K41" s="1">
        <v>0.19</v>
      </c>
      <c r="L41" s="1">
        <v>4.0059999999999998E-2</v>
      </c>
      <c r="M41" s="1">
        <v>0.107156</v>
      </c>
      <c r="N41" s="5">
        <f t="shared" si="4"/>
        <v>7.3608000000000007E-2</v>
      </c>
      <c r="O41" s="5">
        <f t="shared" si="5"/>
        <v>3.3547999999999981E-2</v>
      </c>
      <c r="P41" s="1">
        <v>5.4651999999999999E-2</v>
      </c>
      <c r="Q41" s="1">
        <v>5.3207999999999998E-2</v>
      </c>
      <c r="R41" s="5">
        <f t="shared" si="7"/>
        <v>5.3929999999999999E-2</v>
      </c>
      <c r="S41" s="5">
        <f t="shared" si="6"/>
        <v>7.2200000000000031E-4</v>
      </c>
    </row>
    <row r="42" spans="1:19">
      <c r="A42" s="1">
        <v>0.19500000000000001</v>
      </c>
      <c r="B42" s="1">
        <v>5.8588000000000001E-2</v>
      </c>
      <c r="C42" s="1">
        <v>0.10281999999999999</v>
      </c>
      <c r="D42" s="5">
        <f t="shared" si="0"/>
        <v>8.0703999999999998E-2</v>
      </c>
      <c r="E42" s="5">
        <f t="shared" si="1"/>
        <v>2.211599999999999E-2</v>
      </c>
      <c r="F42" s="1">
        <v>6.744E-2</v>
      </c>
      <c r="G42" s="1">
        <v>4.2923999999999997E-2</v>
      </c>
      <c r="H42" s="1">
        <f t="shared" si="2"/>
        <v>5.5181999999999995E-2</v>
      </c>
      <c r="I42" s="1">
        <f t="shared" si="3"/>
        <v>1.2258000000000026E-2</v>
      </c>
      <c r="K42" s="1">
        <v>0.19500000000000001</v>
      </c>
      <c r="L42" s="1">
        <v>3.9727999999999999E-2</v>
      </c>
      <c r="M42" s="1">
        <v>0.112292</v>
      </c>
      <c r="N42" s="5">
        <f t="shared" si="4"/>
        <v>7.6009999999999994E-2</v>
      </c>
      <c r="O42" s="5">
        <f t="shared" si="5"/>
        <v>3.6282000000000002E-2</v>
      </c>
      <c r="P42" s="1">
        <v>5.5756E-2</v>
      </c>
      <c r="Q42" s="1">
        <v>5.3712999999999997E-2</v>
      </c>
      <c r="R42" s="5">
        <f t="shared" si="7"/>
        <v>5.4734499999999998E-2</v>
      </c>
      <c r="S42" s="5">
        <f t="shared" si="6"/>
        <v>1.0215000000000016E-3</v>
      </c>
    </row>
    <row r="43" spans="1:19">
      <c r="A43" s="1">
        <v>0.2</v>
      </c>
      <c r="B43" s="1">
        <v>6.3001000000000001E-2</v>
      </c>
      <c r="C43" s="1">
        <v>0.111196</v>
      </c>
      <c r="D43" s="5">
        <f t="shared" si="0"/>
        <v>8.7098499999999995E-2</v>
      </c>
      <c r="E43" s="5">
        <f t="shared" si="1"/>
        <v>2.4097500000000036E-2</v>
      </c>
      <c r="F43" s="1">
        <v>6.9769999999999999E-2</v>
      </c>
      <c r="G43" s="1">
        <v>4.4547999999999997E-2</v>
      </c>
      <c r="H43" s="1">
        <f t="shared" si="2"/>
        <v>5.7159000000000001E-2</v>
      </c>
      <c r="I43" s="1">
        <f t="shared" si="3"/>
        <v>1.261099999999998E-2</v>
      </c>
      <c r="K43" s="1">
        <v>0.2</v>
      </c>
      <c r="L43" s="1">
        <v>4.0554E-2</v>
      </c>
      <c r="M43" s="1">
        <v>0.11257200000000001</v>
      </c>
      <c r="N43" s="5">
        <f t="shared" si="4"/>
        <v>7.6563000000000006E-2</v>
      </c>
      <c r="O43" s="5">
        <f t="shared" si="5"/>
        <v>3.6008999999999999E-2</v>
      </c>
      <c r="P43" s="1">
        <v>5.7234E-2</v>
      </c>
      <c r="Q43" s="1">
        <v>5.4559999999999997E-2</v>
      </c>
      <c r="R43" s="5">
        <f t="shared" si="7"/>
        <v>5.5897000000000002E-2</v>
      </c>
      <c r="S43" s="5">
        <f t="shared" si="6"/>
        <v>1.3370000000000014E-3</v>
      </c>
    </row>
    <row r="44" spans="1:19">
      <c r="A44" s="1">
        <v>0.20499999999999999</v>
      </c>
      <c r="B44" s="1">
        <v>6.6074999999999995E-2</v>
      </c>
      <c r="C44" s="1">
        <v>0.112456</v>
      </c>
      <c r="D44" s="5">
        <f t="shared" si="0"/>
        <v>8.9265499999999998E-2</v>
      </c>
      <c r="E44" s="5">
        <f t="shared" si="1"/>
        <v>2.3190499999999989E-2</v>
      </c>
      <c r="F44" s="1">
        <v>7.1344000000000005E-2</v>
      </c>
      <c r="G44" s="1">
        <v>4.5795000000000002E-2</v>
      </c>
      <c r="H44" s="1">
        <f t="shared" si="2"/>
        <v>5.8569500000000004E-2</v>
      </c>
      <c r="I44" s="1">
        <f t="shared" si="3"/>
        <v>1.2774500000000022E-2</v>
      </c>
      <c r="K44" s="1">
        <v>0.20499999999999999</v>
      </c>
      <c r="L44" s="1">
        <v>4.2557999999999999E-2</v>
      </c>
      <c r="M44" s="1">
        <v>0.112405</v>
      </c>
      <c r="N44" s="5">
        <f t="shared" si="4"/>
        <v>7.7481500000000009E-2</v>
      </c>
      <c r="O44" s="5">
        <f t="shared" si="5"/>
        <v>3.4923499999999982E-2</v>
      </c>
      <c r="P44" s="1">
        <v>5.8853000000000003E-2</v>
      </c>
      <c r="Q44" s="1">
        <v>5.4961999999999997E-2</v>
      </c>
      <c r="R44" s="5">
        <f t="shared" si="7"/>
        <v>5.69075E-2</v>
      </c>
      <c r="S44" s="5">
        <f t="shared" si="6"/>
        <v>1.9455000000000026E-3</v>
      </c>
    </row>
    <row r="45" spans="1:19">
      <c r="A45" s="1">
        <v>0.21</v>
      </c>
      <c r="B45" s="1">
        <v>6.9415000000000004E-2</v>
      </c>
      <c r="C45" s="1">
        <v>0.111168</v>
      </c>
      <c r="D45" s="5">
        <f t="shared" si="0"/>
        <v>9.0291499999999997E-2</v>
      </c>
      <c r="E45" s="5">
        <f t="shared" si="1"/>
        <v>2.087650000000003E-2</v>
      </c>
      <c r="F45" s="1">
        <v>7.2646000000000002E-2</v>
      </c>
      <c r="G45" s="1">
        <v>4.7232999999999997E-2</v>
      </c>
      <c r="H45" s="1">
        <f t="shared" si="2"/>
        <v>5.99395E-2</v>
      </c>
      <c r="I45" s="1">
        <f t="shared" si="3"/>
        <v>1.2706500000000001E-2</v>
      </c>
      <c r="K45" s="1">
        <v>0.21</v>
      </c>
      <c r="L45" s="1">
        <v>4.3810000000000002E-2</v>
      </c>
      <c r="M45" s="1">
        <v>0.11283899999999999</v>
      </c>
      <c r="N45" s="5">
        <f t="shared" si="4"/>
        <v>7.8324499999999991E-2</v>
      </c>
      <c r="O45" s="5">
        <f t="shared" si="5"/>
        <v>3.451450000000001E-2</v>
      </c>
      <c r="P45" s="1">
        <v>5.9652999999999998E-2</v>
      </c>
      <c r="Q45" s="1">
        <v>5.5523999999999997E-2</v>
      </c>
      <c r="R45" s="5">
        <f t="shared" si="7"/>
        <v>5.7588500000000001E-2</v>
      </c>
      <c r="S45" s="5">
        <f t="shared" si="6"/>
        <v>2.0645000000000004E-3</v>
      </c>
    </row>
    <row r="46" spans="1:19">
      <c r="A46" s="1">
        <v>0.215</v>
      </c>
      <c r="B46" s="1">
        <v>7.3182999999999998E-2</v>
      </c>
      <c r="C46" s="1">
        <v>0.110265</v>
      </c>
      <c r="D46" s="5">
        <f t="shared" si="0"/>
        <v>9.1724E-2</v>
      </c>
      <c r="E46" s="5">
        <f t="shared" si="1"/>
        <v>1.8541000000000016E-2</v>
      </c>
      <c r="F46" s="1">
        <v>7.5177999999999995E-2</v>
      </c>
      <c r="G46" s="1">
        <v>4.9333000000000002E-2</v>
      </c>
      <c r="H46" s="1">
        <f t="shared" si="2"/>
        <v>6.2255499999999998E-2</v>
      </c>
      <c r="I46" s="1">
        <f t="shared" si="3"/>
        <v>1.2922499999999988E-2</v>
      </c>
      <c r="K46" s="1">
        <v>0.215</v>
      </c>
      <c r="L46" s="1">
        <v>4.4712000000000002E-2</v>
      </c>
      <c r="M46" s="1">
        <v>0.111913</v>
      </c>
      <c r="N46" s="5">
        <f t="shared" si="4"/>
        <v>7.8312500000000007E-2</v>
      </c>
      <c r="O46" s="5">
        <f t="shared" si="5"/>
        <v>3.3600499999999985E-2</v>
      </c>
      <c r="P46" s="1">
        <v>6.0721999999999998E-2</v>
      </c>
      <c r="Q46" s="1">
        <v>5.7065999999999999E-2</v>
      </c>
      <c r="R46" s="5">
        <f t="shared" si="7"/>
        <v>5.8894000000000002E-2</v>
      </c>
      <c r="S46" s="5">
        <f t="shared" si="6"/>
        <v>1.8279999999999998E-3</v>
      </c>
    </row>
    <row r="47" spans="1:19">
      <c r="A47" s="1">
        <v>0.22</v>
      </c>
      <c r="B47" s="1">
        <v>7.7462000000000003E-2</v>
      </c>
      <c r="C47" s="1">
        <v>0.111413</v>
      </c>
      <c r="D47" s="5">
        <f t="shared" si="0"/>
        <v>9.4437500000000008E-2</v>
      </c>
      <c r="E47" s="5">
        <f t="shared" si="1"/>
        <v>1.6975499999999939E-2</v>
      </c>
      <c r="F47" s="1">
        <v>7.7471999999999999E-2</v>
      </c>
      <c r="G47" s="1">
        <v>5.1511000000000001E-2</v>
      </c>
      <c r="H47" s="1">
        <f t="shared" si="2"/>
        <v>6.4491500000000007E-2</v>
      </c>
      <c r="I47" s="1">
        <f t="shared" si="3"/>
        <v>1.298049999999998E-2</v>
      </c>
      <c r="K47" s="1">
        <v>0.22</v>
      </c>
      <c r="L47" s="1">
        <v>4.7425000000000002E-2</v>
      </c>
      <c r="M47" s="1">
        <v>0.111516</v>
      </c>
      <c r="N47" s="5">
        <f t="shared" si="4"/>
        <v>7.9470499999999999E-2</v>
      </c>
      <c r="O47" s="5">
        <f t="shared" si="5"/>
        <v>3.2045500000000005E-2</v>
      </c>
      <c r="P47" s="1">
        <v>6.2290999999999999E-2</v>
      </c>
      <c r="Q47" s="1">
        <v>5.9617999999999997E-2</v>
      </c>
      <c r="R47" s="5">
        <f t="shared" si="7"/>
        <v>6.0954499999999995E-2</v>
      </c>
      <c r="S47" s="5">
        <f t="shared" si="6"/>
        <v>1.3365000000000007E-3</v>
      </c>
    </row>
    <row r="48" spans="1:19">
      <c r="A48" s="1">
        <v>0.22500000000000001</v>
      </c>
      <c r="B48" s="1">
        <v>7.8504000000000004E-2</v>
      </c>
      <c r="C48" s="1">
        <v>0.116574</v>
      </c>
      <c r="D48" s="5">
        <f t="shared" si="0"/>
        <v>9.7539000000000001E-2</v>
      </c>
      <c r="E48" s="5">
        <f t="shared" si="1"/>
        <v>1.9035E-2</v>
      </c>
      <c r="F48" s="1">
        <v>8.0522999999999997E-2</v>
      </c>
      <c r="G48" s="1">
        <v>5.2467E-2</v>
      </c>
      <c r="H48" s="1">
        <f t="shared" si="2"/>
        <v>6.6494999999999999E-2</v>
      </c>
      <c r="I48" s="1">
        <f t="shared" si="3"/>
        <v>1.4027999999999988E-2</v>
      </c>
      <c r="K48" s="1">
        <v>0.22500000000000001</v>
      </c>
      <c r="L48" s="1">
        <v>5.1006000000000003E-2</v>
      </c>
      <c r="M48" s="1">
        <v>0.110148</v>
      </c>
      <c r="N48" s="5">
        <f t="shared" si="4"/>
        <v>8.0576999999999996E-2</v>
      </c>
      <c r="O48" s="5">
        <f t="shared" si="5"/>
        <v>2.9571000000000024E-2</v>
      </c>
      <c r="P48" s="1">
        <v>6.4185000000000006E-2</v>
      </c>
      <c r="Q48" s="1">
        <v>6.1719000000000003E-2</v>
      </c>
      <c r="R48" s="5">
        <f t="shared" si="7"/>
        <v>6.2952000000000008E-2</v>
      </c>
      <c r="S48" s="5">
        <f t="shared" si="6"/>
        <v>1.2330000000000015E-3</v>
      </c>
    </row>
    <row r="49" spans="1:19">
      <c r="A49" s="1">
        <v>0.23</v>
      </c>
      <c r="B49" s="1">
        <v>8.1286999999999998E-2</v>
      </c>
      <c r="C49" s="1">
        <v>0.12831500000000001</v>
      </c>
      <c r="D49" s="5">
        <f t="shared" si="0"/>
        <v>0.10480100000000001</v>
      </c>
      <c r="E49" s="5">
        <f t="shared" si="1"/>
        <v>2.3514000000000045E-2</v>
      </c>
      <c r="F49" s="1">
        <v>8.3001000000000005E-2</v>
      </c>
      <c r="G49" s="1">
        <v>5.3989000000000002E-2</v>
      </c>
      <c r="H49" s="1">
        <f t="shared" si="2"/>
        <v>6.8495E-2</v>
      </c>
      <c r="I49" s="1">
        <f t="shared" si="3"/>
        <v>1.4506000000000019E-2</v>
      </c>
      <c r="K49" s="1">
        <v>0.23</v>
      </c>
      <c r="L49" s="1">
        <v>5.1783000000000003E-2</v>
      </c>
      <c r="M49" s="1">
        <v>0.10872800000000001</v>
      </c>
      <c r="N49" s="5">
        <f t="shared" si="4"/>
        <v>8.0255500000000007E-2</v>
      </c>
      <c r="O49" s="5">
        <f t="shared" si="5"/>
        <v>2.8472499999999998E-2</v>
      </c>
      <c r="P49" s="1">
        <v>6.6020999999999996E-2</v>
      </c>
      <c r="Q49" s="1">
        <v>6.3398999999999997E-2</v>
      </c>
      <c r="R49" s="5">
        <f t="shared" si="7"/>
        <v>6.470999999999999E-2</v>
      </c>
      <c r="S49" s="5">
        <f t="shared" si="6"/>
        <v>1.3109999999999994E-3</v>
      </c>
    </row>
    <row r="50" spans="1:19">
      <c r="A50" s="1">
        <v>0.23499999999999999</v>
      </c>
      <c r="B50" s="1">
        <v>8.5200999999999999E-2</v>
      </c>
      <c r="C50" s="1">
        <v>0.136435</v>
      </c>
      <c r="D50" s="5">
        <f t="shared" si="0"/>
        <v>0.110818</v>
      </c>
      <c r="E50" s="5">
        <f t="shared" si="1"/>
        <v>2.5616999999999963E-2</v>
      </c>
      <c r="F50" s="1">
        <v>8.5668999999999995E-2</v>
      </c>
      <c r="G50" s="1">
        <v>5.5586000000000003E-2</v>
      </c>
      <c r="H50" s="1">
        <f t="shared" si="2"/>
        <v>7.0627499999999996E-2</v>
      </c>
      <c r="I50" s="1">
        <f t="shared" si="3"/>
        <v>1.5041500000000017E-2</v>
      </c>
      <c r="K50" s="1">
        <v>0.23499999999999999</v>
      </c>
      <c r="L50" s="1">
        <v>5.4084E-2</v>
      </c>
      <c r="M50" s="1">
        <v>0.108968</v>
      </c>
      <c r="N50" s="5">
        <f t="shared" si="4"/>
        <v>8.1526000000000001E-2</v>
      </c>
      <c r="O50" s="5">
        <f t="shared" si="5"/>
        <v>2.7442000000000005E-2</v>
      </c>
      <c r="P50" s="1">
        <v>6.8053000000000002E-2</v>
      </c>
      <c r="Q50" s="1">
        <v>6.4048999999999995E-2</v>
      </c>
      <c r="R50" s="5">
        <f t="shared" si="7"/>
        <v>6.6050999999999999E-2</v>
      </c>
      <c r="S50" s="5">
        <f t="shared" si="6"/>
        <v>2.0020000000000038E-3</v>
      </c>
    </row>
    <row r="51" spans="1:19">
      <c r="A51" s="1">
        <v>0.24</v>
      </c>
      <c r="B51" s="1">
        <v>8.8234999999999994E-2</v>
      </c>
      <c r="C51" s="1">
        <v>0.13433200000000001</v>
      </c>
      <c r="D51" s="5">
        <f t="shared" si="0"/>
        <v>0.11128350000000001</v>
      </c>
      <c r="E51" s="5">
        <f t="shared" si="1"/>
        <v>2.3048499999999941E-2</v>
      </c>
      <c r="F51" s="1">
        <v>8.7196999999999997E-2</v>
      </c>
      <c r="G51" s="1">
        <v>5.6758000000000003E-2</v>
      </c>
      <c r="H51" s="1">
        <f t="shared" si="2"/>
        <v>7.19775E-2</v>
      </c>
      <c r="I51" s="1">
        <f t="shared" si="3"/>
        <v>1.52195E-2</v>
      </c>
      <c r="K51" s="1">
        <v>0.24</v>
      </c>
      <c r="L51" s="1">
        <v>5.6162999999999998E-2</v>
      </c>
      <c r="M51" s="1">
        <v>0.1084</v>
      </c>
      <c r="N51" s="5">
        <f t="shared" si="4"/>
        <v>8.2281499999999994E-2</v>
      </c>
      <c r="O51" s="5">
        <f t="shared" si="5"/>
        <v>2.6118499999999996E-2</v>
      </c>
      <c r="P51" s="1">
        <v>6.9998000000000005E-2</v>
      </c>
      <c r="Q51" s="1">
        <v>6.4605999999999997E-2</v>
      </c>
      <c r="R51" s="5">
        <f t="shared" si="7"/>
        <v>6.7302000000000001E-2</v>
      </c>
      <c r="S51" s="5">
        <f t="shared" si="6"/>
        <v>2.6960000000000039E-3</v>
      </c>
    </row>
    <row r="52" spans="1:19">
      <c r="A52" s="1">
        <v>0.245</v>
      </c>
      <c r="B52" s="1">
        <v>9.0986999999999998E-2</v>
      </c>
      <c r="C52" s="1">
        <v>0.13256399999999999</v>
      </c>
      <c r="D52" s="5">
        <f t="shared" si="0"/>
        <v>0.1117755</v>
      </c>
      <c r="E52" s="5">
        <f t="shared" si="1"/>
        <v>2.078849999999997E-2</v>
      </c>
      <c r="F52" s="1">
        <v>8.8874999999999996E-2</v>
      </c>
      <c r="G52" s="1">
        <v>5.6781999999999999E-2</v>
      </c>
      <c r="H52" s="1">
        <f t="shared" si="2"/>
        <v>7.282849999999999E-2</v>
      </c>
      <c r="I52" s="1">
        <f t="shared" si="3"/>
        <v>1.6046500000000047E-2</v>
      </c>
      <c r="K52" s="1">
        <v>0.245</v>
      </c>
      <c r="L52" s="1">
        <v>5.9894999999999997E-2</v>
      </c>
      <c r="M52" s="1">
        <v>0.10967499999999999</v>
      </c>
      <c r="N52" s="5">
        <f t="shared" si="4"/>
        <v>8.4784999999999999E-2</v>
      </c>
      <c r="O52" s="5">
        <f t="shared" si="5"/>
        <v>2.4889999999999992E-2</v>
      </c>
      <c r="P52" s="1">
        <v>7.1714E-2</v>
      </c>
      <c r="Q52" s="1">
        <v>6.6882999999999998E-2</v>
      </c>
      <c r="R52" s="5">
        <f t="shared" si="7"/>
        <v>6.9298499999999999E-2</v>
      </c>
      <c r="S52" s="5">
        <f t="shared" si="6"/>
        <v>2.415500000000001E-3</v>
      </c>
    </row>
    <row r="53" spans="1:19">
      <c r="A53" s="1">
        <v>0.25</v>
      </c>
      <c r="B53" s="1">
        <v>9.3845999999999999E-2</v>
      </c>
      <c r="C53" s="1">
        <v>0.13469300000000001</v>
      </c>
      <c r="D53" s="5">
        <f t="shared" si="0"/>
        <v>0.1142695</v>
      </c>
      <c r="E53" s="5">
        <f t="shared" si="1"/>
        <v>2.0423500000000094E-2</v>
      </c>
      <c r="F53" s="1">
        <v>9.1856999999999994E-2</v>
      </c>
      <c r="G53" s="1">
        <v>5.6696999999999997E-2</v>
      </c>
      <c r="H53" s="1">
        <f t="shared" si="2"/>
        <v>7.4276999999999996E-2</v>
      </c>
      <c r="I53" s="1">
        <f t="shared" si="3"/>
        <v>1.7579999999999985E-2</v>
      </c>
      <c r="K53" s="1">
        <v>0.25</v>
      </c>
      <c r="L53" s="1">
        <v>6.2817999999999999E-2</v>
      </c>
      <c r="M53" s="1">
        <v>0.112597</v>
      </c>
      <c r="N53" s="5">
        <f t="shared" si="4"/>
        <v>8.7707499999999994E-2</v>
      </c>
      <c r="O53" s="5">
        <f t="shared" si="5"/>
        <v>2.488950000000003E-2</v>
      </c>
      <c r="P53" s="1">
        <v>7.3979000000000003E-2</v>
      </c>
      <c r="Q53" s="1">
        <v>6.9172999999999998E-2</v>
      </c>
      <c r="R53" s="5">
        <f t="shared" si="7"/>
        <v>7.1576000000000001E-2</v>
      </c>
      <c r="S53" s="5">
        <f t="shared" si="6"/>
        <v>2.4030000000000024E-3</v>
      </c>
    </row>
    <row r="54" spans="1:19">
      <c r="A54" s="1">
        <v>0.255</v>
      </c>
      <c r="B54" s="1">
        <v>9.7394999999999995E-2</v>
      </c>
      <c r="C54" s="1">
        <v>0.13914799999999999</v>
      </c>
      <c r="D54" s="5">
        <f t="shared" si="0"/>
        <v>0.1182715</v>
      </c>
      <c r="E54" s="5">
        <f t="shared" si="1"/>
        <v>2.0876499999999989E-2</v>
      </c>
      <c r="F54" s="1">
        <v>9.6192E-2</v>
      </c>
      <c r="G54" s="1">
        <v>5.8051999999999999E-2</v>
      </c>
      <c r="H54" s="1">
        <f t="shared" si="2"/>
        <v>7.7121999999999996E-2</v>
      </c>
      <c r="I54" s="1">
        <f t="shared" si="3"/>
        <v>1.9070000000000007E-2</v>
      </c>
      <c r="K54" s="1">
        <v>0.255</v>
      </c>
      <c r="L54" s="1">
        <v>6.6251000000000004E-2</v>
      </c>
      <c r="M54" s="1">
        <v>0.111263</v>
      </c>
      <c r="N54" s="5">
        <f t="shared" si="4"/>
        <v>8.8757000000000003E-2</v>
      </c>
      <c r="O54" s="5">
        <f t="shared" si="5"/>
        <v>2.2506000000000033E-2</v>
      </c>
      <c r="P54" s="1">
        <v>7.5958999999999999E-2</v>
      </c>
      <c r="Q54" s="1">
        <v>7.2836999999999999E-2</v>
      </c>
      <c r="R54" s="5">
        <f t="shared" si="7"/>
        <v>7.4397999999999992E-2</v>
      </c>
      <c r="S54" s="5">
        <f t="shared" si="6"/>
        <v>1.5609999999999999E-3</v>
      </c>
    </row>
    <row r="55" spans="1:19">
      <c r="A55" s="1">
        <v>0.26</v>
      </c>
      <c r="B55" s="1">
        <v>0.102826</v>
      </c>
      <c r="C55" s="1">
        <v>0.13944400000000001</v>
      </c>
      <c r="D55" s="5">
        <f t="shared" si="0"/>
        <v>0.12113500000000001</v>
      </c>
      <c r="E55" s="5">
        <f t="shared" si="1"/>
        <v>1.8309000000000041E-2</v>
      </c>
      <c r="F55" s="1">
        <v>9.9296999999999996E-2</v>
      </c>
      <c r="G55" s="1">
        <v>5.926E-2</v>
      </c>
      <c r="H55" s="1">
        <f t="shared" si="2"/>
        <v>7.9278500000000002E-2</v>
      </c>
      <c r="I55" s="1">
        <f t="shared" si="3"/>
        <v>2.0018499999999981E-2</v>
      </c>
      <c r="K55" s="1">
        <v>0.26</v>
      </c>
      <c r="L55" s="1">
        <v>6.8858000000000003E-2</v>
      </c>
      <c r="M55" s="1">
        <v>0.107513</v>
      </c>
      <c r="N55" s="5">
        <f t="shared" si="4"/>
        <v>8.81855E-2</v>
      </c>
      <c r="O55" s="5">
        <f t="shared" si="5"/>
        <v>1.9327500000000011E-2</v>
      </c>
      <c r="P55" s="1">
        <v>7.8412999999999997E-2</v>
      </c>
      <c r="Q55" s="1">
        <v>7.4341000000000004E-2</v>
      </c>
      <c r="R55" s="5">
        <f t="shared" si="7"/>
        <v>7.6377E-2</v>
      </c>
      <c r="S55" s="5">
        <f t="shared" si="6"/>
        <v>2.0359999999999961E-3</v>
      </c>
    </row>
    <row r="56" spans="1:19">
      <c r="A56" s="1">
        <v>0.26500000000000001</v>
      </c>
      <c r="B56" s="1">
        <v>0.107019</v>
      </c>
      <c r="C56" s="1">
        <v>0.13508200000000001</v>
      </c>
      <c r="D56" s="5">
        <f t="shared" si="0"/>
        <v>0.12105050000000001</v>
      </c>
      <c r="E56" s="5">
        <f t="shared" si="1"/>
        <v>1.4031499999999994E-2</v>
      </c>
      <c r="F56" s="1">
        <v>0.101212</v>
      </c>
      <c r="G56" s="1">
        <v>6.0958999999999999E-2</v>
      </c>
      <c r="H56" s="1">
        <f t="shared" si="2"/>
        <v>8.1085500000000005E-2</v>
      </c>
      <c r="I56" s="1">
        <f t="shared" si="3"/>
        <v>2.0126499999999988E-2</v>
      </c>
      <c r="K56" s="1">
        <v>0.26500000000000001</v>
      </c>
      <c r="L56" s="1">
        <v>7.1932999999999997E-2</v>
      </c>
      <c r="M56" s="1">
        <v>0.10676099999999999</v>
      </c>
      <c r="N56" s="5">
        <f t="shared" si="4"/>
        <v>8.9346999999999996E-2</v>
      </c>
      <c r="O56" s="5">
        <f t="shared" si="5"/>
        <v>1.7413999999999992E-2</v>
      </c>
      <c r="P56" s="1">
        <v>7.9875000000000002E-2</v>
      </c>
      <c r="Q56" s="1">
        <v>7.5566999999999995E-2</v>
      </c>
      <c r="R56" s="5">
        <f t="shared" si="7"/>
        <v>7.7720999999999998E-2</v>
      </c>
      <c r="S56" s="5">
        <f t="shared" si="6"/>
        <v>2.1540000000000031E-3</v>
      </c>
    </row>
    <row r="57" spans="1:19">
      <c r="A57" s="1">
        <v>0.27</v>
      </c>
      <c r="B57" s="1">
        <v>0.10893</v>
      </c>
      <c r="C57" s="1">
        <v>0.13592599999999999</v>
      </c>
      <c r="D57" s="5">
        <f t="shared" si="0"/>
        <v>0.122428</v>
      </c>
      <c r="E57" s="5">
        <f t="shared" si="1"/>
        <v>1.3497999999999965E-2</v>
      </c>
      <c r="F57" s="1">
        <v>0.104065</v>
      </c>
      <c r="G57" s="1">
        <v>6.3872999999999999E-2</v>
      </c>
      <c r="H57" s="1">
        <f t="shared" si="2"/>
        <v>8.3969000000000002E-2</v>
      </c>
      <c r="I57" s="1">
        <f t="shared" si="3"/>
        <v>2.0096000000000006E-2</v>
      </c>
      <c r="K57" s="1">
        <v>0.27</v>
      </c>
      <c r="L57" s="1">
        <v>7.5147000000000005E-2</v>
      </c>
      <c r="M57" s="1">
        <v>0.112071</v>
      </c>
      <c r="N57" s="5">
        <f t="shared" si="4"/>
        <v>9.3608999999999998E-2</v>
      </c>
      <c r="O57" s="5">
        <f t="shared" si="5"/>
        <v>1.8462000000000027E-2</v>
      </c>
      <c r="P57" s="1">
        <v>8.1753999999999993E-2</v>
      </c>
      <c r="Q57" s="1">
        <v>7.6099E-2</v>
      </c>
      <c r="R57" s="5">
        <f t="shared" si="7"/>
        <v>7.8926499999999997E-2</v>
      </c>
      <c r="S57" s="5">
        <f t="shared" si="6"/>
        <v>2.8274999999999967E-3</v>
      </c>
    </row>
    <row r="58" spans="1:19">
      <c r="A58" s="1">
        <v>0.27500000000000002</v>
      </c>
      <c r="B58" s="1">
        <v>0.11260000000000001</v>
      </c>
      <c r="C58" s="1">
        <v>0.139069</v>
      </c>
      <c r="D58" s="5">
        <f t="shared" si="0"/>
        <v>0.12583450000000002</v>
      </c>
      <c r="E58" s="5">
        <f t="shared" si="1"/>
        <v>1.3234499999999809E-2</v>
      </c>
      <c r="F58" s="1">
        <v>0.106711</v>
      </c>
      <c r="G58" s="1">
        <v>6.5433000000000005E-2</v>
      </c>
      <c r="H58" s="1">
        <f t="shared" si="2"/>
        <v>8.607200000000001E-2</v>
      </c>
      <c r="I58" s="1">
        <f t="shared" si="3"/>
        <v>2.063899999999997E-2</v>
      </c>
      <c r="K58" s="1">
        <v>0.27500000000000002</v>
      </c>
      <c r="L58" s="1">
        <v>7.9074000000000005E-2</v>
      </c>
      <c r="M58" s="1">
        <v>0.114935</v>
      </c>
      <c r="N58" s="5">
        <f t="shared" si="4"/>
        <v>9.7004499999999994E-2</v>
      </c>
      <c r="O58" s="5">
        <f t="shared" si="5"/>
        <v>1.7930500000000005E-2</v>
      </c>
      <c r="P58" s="1">
        <v>8.2926E-2</v>
      </c>
      <c r="Q58" s="1">
        <v>7.7024999999999996E-2</v>
      </c>
      <c r="R58" s="5">
        <f t="shared" si="7"/>
        <v>7.9975500000000005E-2</v>
      </c>
      <c r="S58" s="5">
        <f t="shared" si="6"/>
        <v>2.9505000000000017E-3</v>
      </c>
    </row>
    <row r="59" spans="1:19">
      <c r="A59" s="1">
        <v>0.28000000000000003</v>
      </c>
      <c r="B59" s="1">
        <v>0.116691</v>
      </c>
      <c r="C59" s="1">
        <v>0.138992</v>
      </c>
      <c r="D59" s="5">
        <f t="shared" si="0"/>
        <v>0.1278415</v>
      </c>
      <c r="E59" s="5">
        <f t="shared" si="1"/>
        <v>1.1150500000000001E-2</v>
      </c>
      <c r="F59" s="1">
        <v>0.109542</v>
      </c>
      <c r="G59" s="1">
        <v>6.6783999999999996E-2</v>
      </c>
      <c r="H59" s="1">
        <f t="shared" si="2"/>
        <v>8.8162999999999991E-2</v>
      </c>
      <c r="I59" s="1">
        <f t="shared" si="3"/>
        <v>2.137900000000003E-2</v>
      </c>
      <c r="K59" s="1">
        <v>0.28000000000000003</v>
      </c>
      <c r="L59" s="1">
        <v>8.2314999999999999E-2</v>
      </c>
      <c r="M59" s="1">
        <v>0.118297</v>
      </c>
      <c r="N59" s="5">
        <f t="shared" si="4"/>
        <v>0.10030600000000001</v>
      </c>
      <c r="O59" s="5">
        <f t="shared" si="5"/>
        <v>1.7990999999999958E-2</v>
      </c>
      <c r="P59" s="1">
        <v>8.5186999999999999E-2</v>
      </c>
      <c r="Q59" s="1">
        <v>7.9306000000000001E-2</v>
      </c>
      <c r="R59" s="5">
        <f t="shared" si="7"/>
        <v>8.22465E-2</v>
      </c>
      <c r="S59" s="5">
        <f t="shared" si="6"/>
        <v>2.9404999999999987E-3</v>
      </c>
    </row>
    <row r="60" spans="1:19">
      <c r="A60" s="1">
        <v>0.28499999999999998</v>
      </c>
      <c r="B60" s="1">
        <v>0.123802</v>
      </c>
      <c r="C60" s="1">
        <v>0.134295</v>
      </c>
      <c r="D60" s="5">
        <f t="shared" si="0"/>
        <v>0.12904850000000001</v>
      </c>
      <c r="E60" s="5">
        <f t="shared" si="1"/>
        <v>5.2465000000000003E-3</v>
      </c>
      <c r="F60" s="1">
        <v>0.11273900000000001</v>
      </c>
      <c r="G60" s="1">
        <v>6.8356E-2</v>
      </c>
      <c r="H60" s="1">
        <f t="shared" si="2"/>
        <v>9.0547500000000003E-2</v>
      </c>
      <c r="I60" s="1">
        <f t="shared" si="3"/>
        <v>2.2191499999999989E-2</v>
      </c>
      <c r="K60" s="1">
        <v>0.28499999999999998</v>
      </c>
      <c r="L60" s="1">
        <v>8.3951999999999999E-2</v>
      </c>
      <c r="M60" s="1">
        <v>0.118516</v>
      </c>
      <c r="N60" s="5">
        <f t="shared" si="4"/>
        <v>0.10123399999999999</v>
      </c>
      <c r="O60" s="5">
        <f t="shared" si="5"/>
        <v>1.7282000000000058E-2</v>
      </c>
      <c r="P60" s="1">
        <v>8.6813000000000001E-2</v>
      </c>
      <c r="Q60" s="1">
        <v>8.2286999999999999E-2</v>
      </c>
      <c r="R60" s="5">
        <f t="shared" si="7"/>
        <v>8.455E-2</v>
      </c>
      <c r="S60" s="5">
        <f t="shared" si="6"/>
        <v>2.2630000000000011E-3</v>
      </c>
    </row>
    <row r="61" spans="1:19">
      <c r="A61" s="1">
        <v>0.28999999999999998</v>
      </c>
      <c r="B61" s="1">
        <v>0.124958</v>
      </c>
      <c r="C61" s="1">
        <v>0.13572300000000001</v>
      </c>
      <c r="D61" s="5">
        <f t="shared" si="0"/>
        <v>0.1303405</v>
      </c>
      <c r="E61" s="5">
        <f t="shared" si="1"/>
        <v>5.3825000000000045E-3</v>
      </c>
      <c r="F61" s="1">
        <v>0.11571099999999999</v>
      </c>
      <c r="G61" s="1">
        <v>7.1141999999999997E-2</v>
      </c>
      <c r="H61" s="1">
        <f t="shared" si="2"/>
        <v>9.3426499999999996E-2</v>
      </c>
      <c r="I61" s="1">
        <f t="shared" si="3"/>
        <v>2.2284500000000006E-2</v>
      </c>
      <c r="K61" s="1">
        <v>0.28999999999999998</v>
      </c>
      <c r="L61" s="1">
        <v>8.6094000000000004E-2</v>
      </c>
      <c r="M61" s="1">
        <v>0.118688</v>
      </c>
      <c r="N61" s="5">
        <f t="shared" si="4"/>
        <v>0.10239100000000001</v>
      </c>
      <c r="O61" s="5">
        <f t="shared" si="5"/>
        <v>1.6296999999999943E-2</v>
      </c>
      <c r="P61" s="1">
        <v>8.9538999999999994E-2</v>
      </c>
      <c r="Q61" s="1">
        <v>8.3913000000000001E-2</v>
      </c>
      <c r="R61" s="5">
        <f t="shared" si="7"/>
        <v>8.6725999999999998E-2</v>
      </c>
      <c r="S61" s="5">
        <f t="shared" si="6"/>
        <v>2.8129999999999956E-3</v>
      </c>
    </row>
    <row r="62" spans="1:19">
      <c r="A62" s="1">
        <v>0.29499999999999998</v>
      </c>
      <c r="B62" s="1">
        <v>0.12278600000000001</v>
      </c>
      <c r="C62" s="1">
        <v>0.141071</v>
      </c>
      <c r="D62" s="5">
        <f t="shared" si="0"/>
        <v>0.1319285</v>
      </c>
      <c r="E62" s="5">
        <f t="shared" si="1"/>
        <v>9.1424999999999961E-3</v>
      </c>
      <c r="F62" s="1">
        <v>0.118033</v>
      </c>
      <c r="G62" s="1">
        <v>7.3632000000000003E-2</v>
      </c>
      <c r="H62" s="1">
        <f t="shared" si="2"/>
        <v>9.5832500000000001E-2</v>
      </c>
      <c r="I62" s="1">
        <f t="shared" si="3"/>
        <v>2.2200499999999977E-2</v>
      </c>
      <c r="K62" s="1">
        <v>0.29499999999999998</v>
      </c>
      <c r="L62" s="1">
        <v>8.8911000000000004E-2</v>
      </c>
      <c r="M62" s="1">
        <v>0.11674</v>
      </c>
      <c r="N62" s="5">
        <f t="shared" si="4"/>
        <v>0.1028255</v>
      </c>
      <c r="O62" s="5">
        <f t="shared" si="5"/>
        <v>1.3914499999999991E-2</v>
      </c>
      <c r="P62" s="1">
        <v>9.2178999999999997E-2</v>
      </c>
      <c r="Q62" s="1">
        <v>8.7060999999999999E-2</v>
      </c>
      <c r="R62" s="5">
        <f t="shared" si="7"/>
        <v>8.9620000000000005E-2</v>
      </c>
      <c r="S62" s="5">
        <f t="shared" si="6"/>
        <v>2.5589999999999983E-3</v>
      </c>
    </row>
    <row r="63" spans="1:19">
      <c r="A63" s="1">
        <v>0.3</v>
      </c>
      <c r="B63" s="1">
        <v>0.123255</v>
      </c>
      <c r="C63" s="1">
        <v>0.138215</v>
      </c>
      <c r="D63" s="5">
        <f t="shared" si="0"/>
        <v>0.13073499999999999</v>
      </c>
      <c r="E63" s="5">
        <f t="shared" si="1"/>
        <v>7.4799999999999997E-3</v>
      </c>
      <c r="F63" s="1">
        <v>0.12078</v>
      </c>
      <c r="G63" s="1">
        <v>7.5437000000000004E-2</v>
      </c>
      <c r="H63" s="1">
        <f t="shared" si="2"/>
        <v>9.8108500000000001E-2</v>
      </c>
      <c r="I63" s="1">
        <f t="shared" si="3"/>
        <v>2.2671500000000011E-2</v>
      </c>
      <c r="K63" s="1">
        <v>0.3</v>
      </c>
      <c r="L63" s="1">
        <v>8.9906E-2</v>
      </c>
      <c r="M63" s="1">
        <v>0.11701300000000001</v>
      </c>
      <c r="N63" s="5">
        <f t="shared" si="4"/>
        <v>0.10345950000000001</v>
      </c>
      <c r="O63" s="5">
        <f t="shared" si="5"/>
        <v>1.3553499999999968E-2</v>
      </c>
      <c r="P63" s="1">
        <v>9.5444000000000001E-2</v>
      </c>
      <c r="Q63" s="1">
        <v>9.0564000000000006E-2</v>
      </c>
      <c r="R63" s="5">
        <f t="shared" si="7"/>
        <v>9.3004000000000003E-2</v>
      </c>
      <c r="S63" s="5">
        <f t="shared" si="6"/>
        <v>2.4399999999999977E-3</v>
      </c>
    </row>
    <row r="64" spans="1:19">
      <c r="A64" s="1">
        <v>0.30499999999999999</v>
      </c>
      <c r="B64" s="1">
        <v>0.123622</v>
      </c>
      <c r="C64" s="1">
        <v>0.13316700000000001</v>
      </c>
      <c r="D64" s="5">
        <f t="shared" si="0"/>
        <v>0.12839449999999999</v>
      </c>
      <c r="E64" s="5">
        <f t="shared" si="1"/>
        <v>4.772500000000005E-3</v>
      </c>
      <c r="F64" s="1">
        <v>0.122394</v>
      </c>
      <c r="G64" s="1">
        <v>7.6696E-2</v>
      </c>
      <c r="H64" s="1">
        <f t="shared" si="2"/>
        <v>9.9544999999999995E-2</v>
      </c>
      <c r="I64" s="1">
        <f t="shared" si="3"/>
        <v>2.2849000000000046E-2</v>
      </c>
      <c r="K64" s="1">
        <v>0.30499999999999999</v>
      </c>
      <c r="L64" s="1">
        <v>9.2753000000000002E-2</v>
      </c>
      <c r="M64" s="1">
        <v>0.118543</v>
      </c>
      <c r="N64" s="5">
        <f t="shared" si="4"/>
        <v>0.10564799999999999</v>
      </c>
      <c r="O64" s="5">
        <f t="shared" si="5"/>
        <v>1.2895000000000042E-2</v>
      </c>
      <c r="P64" s="1">
        <v>9.7528000000000004E-2</v>
      </c>
      <c r="Q64" s="1">
        <v>9.3178999999999998E-2</v>
      </c>
      <c r="R64" s="5">
        <f t="shared" si="7"/>
        <v>9.5353500000000008E-2</v>
      </c>
      <c r="S64" s="5">
        <f t="shared" si="6"/>
        <v>2.1745000000000028E-3</v>
      </c>
    </row>
    <row r="65" spans="1:19">
      <c r="A65" s="1">
        <v>0.31</v>
      </c>
      <c r="B65" s="1">
        <v>0.12402199999999999</v>
      </c>
      <c r="C65" s="1">
        <v>0.130159</v>
      </c>
      <c r="D65" s="5">
        <f t="shared" si="0"/>
        <v>0.1270905</v>
      </c>
      <c r="E65" s="5">
        <f t="shared" si="1"/>
        <v>3.0685000000000013E-3</v>
      </c>
      <c r="F65" s="1">
        <v>0.12537100000000001</v>
      </c>
      <c r="G65" s="1">
        <v>7.8314999999999996E-2</v>
      </c>
      <c r="H65" s="1">
        <f t="shared" si="2"/>
        <v>0.101843</v>
      </c>
      <c r="I65" s="1">
        <f t="shared" si="3"/>
        <v>2.3528000000000007E-2</v>
      </c>
      <c r="K65" s="1">
        <v>0.31</v>
      </c>
      <c r="L65" s="1">
        <v>9.6584000000000003E-2</v>
      </c>
      <c r="M65" s="1">
        <v>0.119061</v>
      </c>
      <c r="N65" s="5">
        <f t="shared" si="4"/>
        <v>0.1078225</v>
      </c>
      <c r="O65" s="5">
        <f t="shared" si="5"/>
        <v>1.1238499999999998E-2</v>
      </c>
      <c r="P65" s="1">
        <v>0.10072200000000001</v>
      </c>
      <c r="Q65" s="1">
        <v>9.5571000000000003E-2</v>
      </c>
      <c r="R65" s="5">
        <f t="shared" si="7"/>
        <v>9.8146499999999998E-2</v>
      </c>
      <c r="S65" s="5">
        <f t="shared" si="6"/>
        <v>2.5755000000000014E-3</v>
      </c>
    </row>
    <row r="66" spans="1:19">
      <c r="A66" s="1">
        <v>0.315</v>
      </c>
      <c r="B66" s="1">
        <v>0.12740399999999999</v>
      </c>
      <c r="C66" s="1">
        <v>0.12972500000000001</v>
      </c>
      <c r="D66" s="5">
        <f t="shared" si="0"/>
        <v>0.1285645</v>
      </c>
      <c r="E66" s="5">
        <f t="shared" si="1"/>
        <v>1.1605000000000087E-3</v>
      </c>
      <c r="F66" s="1">
        <v>0.12773799999999999</v>
      </c>
      <c r="G66" s="1">
        <v>8.0193E-2</v>
      </c>
      <c r="H66" s="1">
        <f t="shared" si="2"/>
        <v>0.10396549999999999</v>
      </c>
      <c r="I66" s="1">
        <f t="shared" si="3"/>
        <v>2.3772499999999998E-2</v>
      </c>
      <c r="K66" s="1">
        <v>0.315</v>
      </c>
      <c r="L66" s="1">
        <v>9.9603999999999998E-2</v>
      </c>
      <c r="M66" s="1">
        <v>0.120004</v>
      </c>
      <c r="N66" s="5">
        <f t="shared" si="4"/>
        <v>0.109804</v>
      </c>
      <c r="O66" s="5">
        <f t="shared" si="5"/>
        <v>1.0199999999999999E-2</v>
      </c>
      <c r="P66" s="1">
        <v>0.10255300000000001</v>
      </c>
      <c r="Q66" s="1">
        <v>9.8413E-2</v>
      </c>
      <c r="R66" s="5">
        <f t="shared" si="7"/>
        <v>0.100483</v>
      </c>
      <c r="S66" s="5">
        <f t="shared" si="6"/>
        <v>2.070000000000002E-3</v>
      </c>
    </row>
    <row r="67" spans="1:19">
      <c r="A67" s="1">
        <v>0.32</v>
      </c>
      <c r="B67" s="1">
        <v>0.12721099999999999</v>
      </c>
      <c r="C67" s="1">
        <v>0.13453799999999999</v>
      </c>
      <c r="D67" s="5">
        <f t="shared" si="0"/>
        <v>0.1308745</v>
      </c>
      <c r="E67" s="5">
        <f t="shared" si="1"/>
        <v>3.6634999999999997E-3</v>
      </c>
      <c r="F67" s="1">
        <v>0.12883700000000001</v>
      </c>
      <c r="G67" s="1">
        <v>8.2498000000000002E-2</v>
      </c>
      <c r="H67" s="1">
        <f t="shared" si="2"/>
        <v>0.1056675</v>
      </c>
      <c r="I67" s="1">
        <f t="shared" si="3"/>
        <v>2.3169500000000044E-2</v>
      </c>
      <c r="K67" s="1">
        <v>0.32</v>
      </c>
      <c r="L67" s="1">
        <v>0.101483</v>
      </c>
      <c r="M67" s="1">
        <v>0.123047</v>
      </c>
      <c r="N67" s="5">
        <f t="shared" si="4"/>
        <v>0.112265</v>
      </c>
      <c r="O67" s="5">
        <f t="shared" si="5"/>
        <v>1.0782E-2</v>
      </c>
      <c r="P67" s="1">
        <v>0.104575</v>
      </c>
      <c r="Q67" s="1">
        <v>9.9649000000000001E-2</v>
      </c>
      <c r="R67" s="5">
        <f t="shared" si="7"/>
        <v>0.10211200000000001</v>
      </c>
      <c r="S67" s="5">
        <f t="shared" si="6"/>
        <v>2.4629999999999999E-3</v>
      </c>
    </row>
    <row r="68" spans="1:19">
      <c r="A68" s="1">
        <v>0.32500000000000001</v>
      </c>
      <c r="B68" s="1">
        <v>0.13016900000000001</v>
      </c>
      <c r="C68" s="1">
        <v>0.14094400000000001</v>
      </c>
      <c r="D68" s="5">
        <f t="shared" si="0"/>
        <v>0.13555650000000002</v>
      </c>
      <c r="E68" s="5">
        <f t="shared" si="1"/>
        <v>5.3875000000000034E-3</v>
      </c>
      <c r="F68" s="1">
        <v>0.13215399999999999</v>
      </c>
      <c r="G68" s="1">
        <v>8.4718000000000002E-2</v>
      </c>
      <c r="H68" s="1">
        <f t="shared" si="2"/>
        <v>0.108436</v>
      </c>
      <c r="I68" s="1">
        <f t="shared" si="3"/>
        <v>2.3717999999999999E-2</v>
      </c>
      <c r="K68" s="1">
        <v>0.32500000000000001</v>
      </c>
      <c r="L68" s="1">
        <v>0.10652499999999999</v>
      </c>
      <c r="M68" s="1">
        <v>0.13156000000000001</v>
      </c>
      <c r="N68" s="5">
        <f t="shared" si="4"/>
        <v>0.1190425</v>
      </c>
      <c r="O68" s="5">
        <f t="shared" si="5"/>
        <v>1.2517500000000063E-2</v>
      </c>
      <c r="P68" s="1">
        <v>0.10723199999999999</v>
      </c>
      <c r="Q68" s="1">
        <v>0.102993</v>
      </c>
      <c r="R68" s="5">
        <f t="shared" si="7"/>
        <v>0.1051125</v>
      </c>
      <c r="S68" s="5">
        <f t="shared" si="6"/>
        <v>2.1194999999999964E-3</v>
      </c>
    </row>
    <row r="69" spans="1:19">
      <c r="A69" s="1">
        <v>0.33</v>
      </c>
      <c r="B69" s="1">
        <v>0.13053100000000001</v>
      </c>
      <c r="C69" s="1">
        <v>0.14640400000000001</v>
      </c>
      <c r="D69" s="5">
        <f t="shared" ref="D69:D132" si="8">AVERAGE(B69:C69)</f>
        <v>0.13846750000000002</v>
      </c>
      <c r="E69" s="5">
        <f t="shared" ref="E69:E132" si="9">_xlfn.STDEV.S(B69:C69)/2^0.5</f>
        <v>7.9364999999999991E-3</v>
      </c>
      <c r="F69" s="1">
        <v>0.135184</v>
      </c>
      <c r="G69" s="1">
        <v>8.6046999999999998E-2</v>
      </c>
      <c r="H69" s="1">
        <f t="shared" ref="H69:H132" si="10">AVERAGE(F69:G69)</f>
        <v>0.11061550000000001</v>
      </c>
      <c r="I69" s="1">
        <f t="shared" ref="I69:I132" si="11">_xlfn.STDEV.S(F69:G69)/2^0.5</f>
        <v>2.4568499999999948E-2</v>
      </c>
      <c r="K69" s="1">
        <v>0.33</v>
      </c>
      <c r="L69" s="1">
        <v>0.110222</v>
      </c>
      <c r="M69" s="1">
        <v>0.140011</v>
      </c>
      <c r="N69" s="5">
        <f t="shared" ref="N69:N132" si="12">AVERAGE(L69:M69)</f>
        <v>0.12511649999999999</v>
      </c>
      <c r="O69" s="5">
        <f t="shared" ref="O69:O132" si="13">_xlfn.STDEV.S(L69:M69)/2^0.5</f>
        <v>1.4894499999999982E-2</v>
      </c>
      <c r="P69" s="1">
        <v>0.10914500000000001</v>
      </c>
      <c r="Q69" s="1">
        <v>0.10497099999999999</v>
      </c>
      <c r="R69" s="5">
        <f t="shared" ref="R69:R132" si="14">AVERAGE(P69:Q69)</f>
        <v>0.107058</v>
      </c>
      <c r="S69" s="5">
        <f t="shared" ref="S69:S132" si="15">_xlfn.STDEV.S(P69:Q69)/2^0.5</f>
        <v>2.0870000000000055E-3</v>
      </c>
    </row>
    <row r="70" spans="1:19">
      <c r="A70" s="1">
        <v>0.33500000000000002</v>
      </c>
      <c r="B70" s="1">
        <v>0.13495299999999999</v>
      </c>
      <c r="C70" s="1">
        <v>0.151112</v>
      </c>
      <c r="D70" s="5">
        <f t="shared" si="8"/>
        <v>0.14303250000000001</v>
      </c>
      <c r="E70" s="5">
        <f t="shared" si="9"/>
        <v>8.0795000000000033E-3</v>
      </c>
      <c r="F70" s="1">
        <v>0.137126</v>
      </c>
      <c r="G70" s="1">
        <v>8.8286000000000003E-2</v>
      </c>
      <c r="H70" s="1">
        <f t="shared" si="10"/>
        <v>0.112706</v>
      </c>
      <c r="I70" s="1">
        <f t="shared" si="11"/>
        <v>2.441999999999999E-2</v>
      </c>
      <c r="K70" s="1">
        <v>0.33500000000000002</v>
      </c>
      <c r="L70" s="1">
        <v>0.11178100000000001</v>
      </c>
      <c r="M70" s="1">
        <v>0.14219799999999999</v>
      </c>
      <c r="N70" s="5">
        <f t="shared" si="12"/>
        <v>0.12698950000000001</v>
      </c>
      <c r="O70" s="5">
        <f t="shared" si="13"/>
        <v>1.5208500000000028E-2</v>
      </c>
      <c r="P70" s="1">
        <v>0.111042</v>
      </c>
      <c r="Q70" s="1">
        <v>0.109401</v>
      </c>
      <c r="R70" s="5">
        <f t="shared" si="14"/>
        <v>0.1102215</v>
      </c>
      <c r="S70" s="5">
        <f t="shared" si="15"/>
        <v>8.2050000000000168E-4</v>
      </c>
    </row>
    <row r="71" spans="1:19">
      <c r="A71" s="1">
        <v>0.34</v>
      </c>
      <c r="B71" s="1">
        <v>0.13972899999999999</v>
      </c>
      <c r="C71" s="1">
        <v>0.15412699999999999</v>
      </c>
      <c r="D71" s="5">
        <f t="shared" si="8"/>
        <v>0.146928</v>
      </c>
      <c r="E71" s="5">
        <f t="shared" si="9"/>
        <v>7.1989999999999962E-3</v>
      </c>
      <c r="F71" s="1">
        <v>0.13963300000000001</v>
      </c>
      <c r="G71" s="1">
        <v>9.0906000000000001E-2</v>
      </c>
      <c r="H71" s="1">
        <f t="shared" si="10"/>
        <v>0.1152695</v>
      </c>
      <c r="I71" s="1">
        <f t="shared" si="11"/>
        <v>2.4363500000000014E-2</v>
      </c>
      <c r="K71" s="1">
        <v>0.34</v>
      </c>
      <c r="L71" s="1">
        <v>0.11477800000000001</v>
      </c>
      <c r="M71" s="1">
        <v>0.14367199999999999</v>
      </c>
      <c r="N71" s="5">
        <f t="shared" si="12"/>
        <v>0.12922500000000001</v>
      </c>
      <c r="O71" s="5">
        <f t="shared" si="13"/>
        <v>1.4447000000000021E-2</v>
      </c>
      <c r="P71" s="1">
        <v>0.114069</v>
      </c>
      <c r="Q71" s="1">
        <v>0.114243</v>
      </c>
      <c r="R71" s="5">
        <f t="shared" si="14"/>
        <v>0.11415600000000001</v>
      </c>
      <c r="S71" s="5">
        <f t="shared" si="15"/>
        <v>8.6999999999996789E-5</v>
      </c>
    </row>
    <row r="72" spans="1:19">
      <c r="A72" s="1">
        <v>0.34499999999999997</v>
      </c>
      <c r="B72" s="1">
        <v>0.14324999999999999</v>
      </c>
      <c r="C72" s="1">
        <v>0.15598699999999999</v>
      </c>
      <c r="D72" s="5">
        <f t="shared" si="8"/>
        <v>0.14961849999999999</v>
      </c>
      <c r="E72" s="5">
        <f t="shared" si="9"/>
        <v>6.3684999999999983E-3</v>
      </c>
      <c r="F72" s="1">
        <v>0.14257700000000001</v>
      </c>
      <c r="G72" s="1">
        <v>9.4325000000000006E-2</v>
      </c>
      <c r="H72" s="1">
        <f t="shared" si="10"/>
        <v>0.118451</v>
      </c>
      <c r="I72" s="1">
        <f t="shared" si="11"/>
        <v>2.4126000000000047E-2</v>
      </c>
      <c r="K72" s="1">
        <v>0.34499999999999997</v>
      </c>
      <c r="L72" s="1">
        <v>0.117094</v>
      </c>
      <c r="M72" s="1">
        <v>0.14799399999999999</v>
      </c>
      <c r="N72" s="5">
        <f t="shared" si="12"/>
        <v>0.132544</v>
      </c>
      <c r="O72" s="5">
        <f t="shared" si="13"/>
        <v>1.5450000000000002E-2</v>
      </c>
      <c r="P72" s="1">
        <v>0.117966</v>
      </c>
      <c r="Q72" s="1">
        <v>0.11687</v>
      </c>
      <c r="R72" s="5">
        <f t="shared" si="14"/>
        <v>0.11741799999999999</v>
      </c>
      <c r="S72" s="5">
        <f t="shared" si="15"/>
        <v>5.4799999999999988E-4</v>
      </c>
    </row>
    <row r="73" spans="1:19">
      <c r="A73" s="1">
        <v>0.35</v>
      </c>
      <c r="B73" s="1">
        <v>0.14666999999999999</v>
      </c>
      <c r="C73" s="1">
        <v>0.15935299999999999</v>
      </c>
      <c r="D73" s="5">
        <f t="shared" si="8"/>
        <v>0.15301149999999999</v>
      </c>
      <c r="E73" s="5">
        <f t="shared" si="9"/>
        <v>6.3414999999999999E-3</v>
      </c>
      <c r="F73" s="1">
        <v>0.14616999999999999</v>
      </c>
      <c r="G73" s="1">
        <v>9.7570000000000004E-2</v>
      </c>
      <c r="H73" s="1">
        <f t="shared" si="10"/>
        <v>0.12187000000000001</v>
      </c>
      <c r="I73" s="1">
        <f t="shared" si="11"/>
        <v>2.4299999999999981E-2</v>
      </c>
      <c r="K73" s="1">
        <v>0.35</v>
      </c>
      <c r="L73" s="1">
        <v>0.118587</v>
      </c>
      <c r="M73" s="1">
        <v>0.15432999999999999</v>
      </c>
      <c r="N73" s="5">
        <f t="shared" si="12"/>
        <v>0.13645849999999998</v>
      </c>
      <c r="O73" s="5">
        <f t="shared" si="13"/>
        <v>1.7871500000000155E-2</v>
      </c>
      <c r="P73" s="1">
        <v>0.120974</v>
      </c>
      <c r="Q73" s="1">
        <v>0.12058199999999999</v>
      </c>
      <c r="R73" s="5">
        <f t="shared" si="14"/>
        <v>0.120778</v>
      </c>
      <c r="S73" s="5">
        <f t="shared" si="15"/>
        <v>1.9600000000000173E-4</v>
      </c>
    </row>
    <row r="74" spans="1:19">
      <c r="A74" s="1">
        <v>0.35499999999999998</v>
      </c>
      <c r="B74" s="1">
        <v>0.15038899999999999</v>
      </c>
      <c r="C74" s="1">
        <v>0.16257099999999999</v>
      </c>
      <c r="D74" s="5">
        <f t="shared" si="8"/>
        <v>0.15648000000000001</v>
      </c>
      <c r="E74" s="5">
        <f t="shared" si="9"/>
        <v>6.0909999999999992E-3</v>
      </c>
      <c r="F74" s="1">
        <v>0.14862900000000001</v>
      </c>
      <c r="G74" s="1">
        <v>0.100124</v>
      </c>
      <c r="H74" s="1">
        <f t="shared" si="10"/>
        <v>0.1243765</v>
      </c>
      <c r="I74" s="1">
        <f t="shared" si="11"/>
        <v>2.4252500000000014E-2</v>
      </c>
      <c r="K74" s="1">
        <v>0.35499999999999998</v>
      </c>
      <c r="L74" s="1">
        <v>0.123683</v>
      </c>
      <c r="M74" s="1">
        <v>0.15937200000000001</v>
      </c>
      <c r="N74" s="5">
        <f t="shared" si="12"/>
        <v>0.1415275</v>
      </c>
      <c r="O74" s="5">
        <f t="shared" si="13"/>
        <v>1.7844500000000072E-2</v>
      </c>
      <c r="P74" s="1">
        <v>0.124434</v>
      </c>
      <c r="Q74" s="1">
        <v>0.123957</v>
      </c>
      <c r="R74" s="5">
        <f t="shared" si="14"/>
        <v>0.1241955</v>
      </c>
      <c r="S74" s="5">
        <f t="shared" si="15"/>
        <v>2.385000000000026E-4</v>
      </c>
    </row>
    <row r="75" spans="1:19">
      <c r="A75" s="1">
        <v>0.36</v>
      </c>
      <c r="B75" s="1">
        <v>0.14990000000000001</v>
      </c>
      <c r="C75" s="1">
        <v>0.166963</v>
      </c>
      <c r="D75" s="5">
        <f t="shared" si="8"/>
        <v>0.1584315</v>
      </c>
      <c r="E75" s="5">
        <f t="shared" si="9"/>
        <v>8.5314999999999974E-3</v>
      </c>
      <c r="F75" s="1">
        <v>0.150974</v>
      </c>
      <c r="G75" s="1">
        <v>0.101671</v>
      </c>
      <c r="H75" s="1">
        <f t="shared" si="10"/>
        <v>0.1263225</v>
      </c>
      <c r="I75" s="1">
        <f t="shared" si="11"/>
        <v>2.4651499999999979E-2</v>
      </c>
      <c r="K75" s="1">
        <v>0.36</v>
      </c>
      <c r="L75" s="1">
        <v>0.12522900000000001</v>
      </c>
      <c r="M75" s="1">
        <v>0.159998</v>
      </c>
      <c r="N75" s="5">
        <f t="shared" si="12"/>
        <v>0.1426135</v>
      </c>
      <c r="O75" s="5">
        <f t="shared" si="13"/>
        <v>1.7384500000000008E-2</v>
      </c>
      <c r="P75" s="1">
        <v>0.12647600000000001</v>
      </c>
      <c r="Q75" s="1">
        <v>0.12737799999999999</v>
      </c>
      <c r="R75" s="5">
        <f t="shared" si="14"/>
        <v>0.12692700000000001</v>
      </c>
      <c r="S75" s="5">
        <f t="shared" si="15"/>
        <v>4.5099999999999307E-4</v>
      </c>
    </row>
    <row r="76" spans="1:19">
      <c r="A76" s="1">
        <v>0.36499999999999999</v>
      </c>
      <c r="B76" s="1">
        <v>0.150144</v>
      </c>
      <c r="C76" s="1">
        <v>0.166134</v>
      </c>
      <c r="D76" s="5">
        <f t="shared" si="8"/>
        <v>0.158139</v>
      </c>
      <c r="E76" s="5">
        <f t="shared" si="9"/>
        <v>7.9950000000000004E-3</v>
      </c>
      <c r="F76" s="1">
        <v>0.154361</v>
      </c>
      <c r="G76" s="1">
        <v>0.103528</v>
      </c>
      <c r="H76" s="1">
        <f t="shared" si="10"/>
        <v>0.12894449999999999</v>
      </c>
      <c r="I76" s="1">
        <f t="shared" si="11"/>
        <v>2.5416500000000095E-2</v>
      </c>
      <c r="K76" s="1">
        <v>0.36499999999999999</v>
      </c>
      <c r="L76" s="1">
        <v>0.12590699999999999</v>
      </c>
      <c r="M76" s="1">
        <v>0.16178899999999999</v>
      </c>
      <c r="N76" s="5">
        <f t="shared" si="12"/>
        <v>0.14384799999999998</v>
      </c>
      <c r="O76" s="5">
        <f t="shared" si="13"/>
        <v>1.794100000000012E-2</v>
      </c>
      <c r="P76" s="1">
        <v>0.12812200000000001</v>
      </c>
      <c r="Q76" s="1">
        <v>0.13206100000000001</v>
      </c>
      <c r="R76" s="5">
        <f t="shared" si="14"/>
        <v>0.13009150000000003</v>
      </c>
      <c r="S76" s="5">
        <f t="shared" si="15"/>
        <v>1.9694999999999986E-3</v>
      </c>
    </row>
    <row r="77" spans="1:19">
      <c r="A77" s="1">
        <v>0.37</v>
      </c>
      <c r="B77" s="1">
        <v>0.15137700000000001</v>
      </c>
      <c r="C77" s="1">
        <v>0.16536000000000001</v>
      </c>
      <c r="D77" s="5">
        <f t="shared" si="8"/>
        <v>0.15836850000000002</v>
      </c>
      <c r="E77" s="5">
        <f t="shared" si="9"/>
        <v>6.9914999999999968E-3</v>
      </c>
      <c r="F77" s="1">
        <v>0.156807</v>
      </c>
      <c r="G77" s="1">
        <v>0.105447</v>
      </c>
      <c r="H77" s="1">
        <f t="shared" si="10"/>
        <v>0.13112699999999999</v>
      </c>
      <c r="I77" s="1">
        <f t="shared" si="11"/>
        <v>2.5680000000000022E-2</v>
      </c>
      <c r="K77" s="1">
        <v>0.37</v>
      </c>
      <c r="L77" s="1">
        <v>0.12474499999999999</v>
      </c>
      <c r="M77" s="1">
        <v>0.16778000000000001</v>
      </c>
      <c r="N77" s="5">
        <f t="shared" si="12"/>
        <v>0.14626250000000002</v>
      </c>
      <c r="O77" s="5">
        <f t="shared" si="13"/>
        <v>2.151749999999995E-2</v>
      </c>
      <c r="P77" s="1">
        <v>0.131165</v>
      </c>
      <c r="Q77" s="1">
        <v>0.135605</v>
      </c>
      <c r="R77" s="5">
        <f t="shared" si="14"/>
        <v>0.133385</v>
      </c>
      <c r="S77" s="5">
        <f t="shared" si="15"/>
        <v>2.2199999999999998E-3</v>
      </c>
    </row>
    <row r="78" spans="1:19">
      <c r="A78" s="1">
        <v>0.375</v>
      </c>
      <c r="B78" s="1">
        <v>0.15417900000000001</v>
      </c>
      <c r="C78" s="1">
        <v>0.169604</v>
      </c>
      <c r="D78" s="5">
        <f t="shared" si="8"/>
        <v>0.16189150000000002</v>
      </c>
      <c r="E78" s="5">
        <f t="shared" si="9"/>
        <v>7.7124999999999963E-3</v>
      </c>
      <c r="F78" s="1">
        <v>0.15931200000000001</v>
      </c>
      <c r="G78" s="1">
        <v>0.107916</v>
      </c>
      <c r="H78" s="1">
        <f t="shared" si="10"/>
        <v>0.13361400000000001</v>
      </c>
      <c r="I78" s="1">
        <f t="shared" si="11"/>
        <v>2.5697999999999915E-2</v>
      </c>
      <c r="K78" s="1">
        <v>0.375</v>
      </c>
      <c r="L78" s="1">
        <v>0.12618099999999999</v>
      </c>
      <c r="M78" s="1">
        <v>0.17716799999999999</v>
      </c>
      <c r="N78" s="5">
        <f t="shared" si="12"/>
        <v>0.15167449999999999</v>
      </c>
      <c r="O78" s="5">
        <f t="shared" si="13"/>
        <v>2.5493500000000023E-2</v>
      </c>
      <c r="P78" s="1">
        <v>0.133909</v>
      </c>
      <c r="Q78" s="1">
        <v>0.139154</v>
      </c>
      <c r="R78" s="5">
        <f t="shared" si="14"/>
        <v>0.1365315</v>
      </c>
      <c r="S78" s="5">
        <f t="shared" si="15"/>
        <v>2.6224999999999998E-3</v>
      </c>
    </row>
    <row r="79" spans="1:19">
      <c r="A79" s="1">
        <v>0.38</v>
      </c>
      <c r="B79" s="1">
        <v>0.15739800000000001</v>
      </c>
      <c r="C79" s="1">
        <v>0.17534</v>
      </c>
      <c r="D79" s="5">
        <f t="shared" si="8"/>
        <v>0.16636899999999999</v>
      </c>
      <c r="E79" s="5">
        <f t="shared" si="9"/>
        <v>8.9709999999999929E-3</v>
      </c>
      <c r="F79" s="1">
        <v>0.16214100000000001</v>
      </c>
      <c r="G79" s="1">
        <v>0.110018</v>
      </c>
      <c r="H79" s="1">
        <f t="shared" si="10"/>
        <v>0.13607950000000002</v>
      </c>
      <c r="I79" s="1">
        <f t="shared" si="11"/>
        <v>2.6061499999999967E-2</v>
      </c>
      <c r="K79" s="1">
        <v>0.38</v>
      </c>
      <c r="L79" s="1">
        <v>0.12951399999999999</v>
      </c>
      <c r="M79" s="1">
        <v>0.17943600000000001</v>
      </c>
      <c r="N79" s="5">
        <f t="shared" si="12"/>
        <v>0.154475</v>
      </c>
      <c r="O79" s="5">
        <f t="shared" si="13"/>
        <v>2.496099999999999E-2</v>
      </c>
      <c r="P79" s="1">
        <v>0.13730899999999999</v>
      </c>
      <c r="Q79" s="1">
        <v>0.14360899999999999</v>
      </c>
      <c r="R79" s="5">
        <f t="shared" si="14"/>
        <v>0.140459</v>
      </c>
      <c r="S79" s="5">
        <f t="shared" si="15"/>
        <v>3.1499999999999996E-3</v>
      </c>
    </row>
    <row r="80" spans="1:19">
      <c r="A80" s="1">
        <v>0.38500000000000001</v>
      </c>
      <c r="B80" s="1">
        <v>0.164713</v>
      </c>
      <c r="C80" s="1">
        <v>0.179676</v>
      </c>
      <c r="D80" s="5">
        <f t="shared" si="8"/>
        <v>0.1721945</v>
      </c>
      <c r="E80" s="5">
        <f t="shared" si="9"/>
        <v>7.4815000000000012E-3</v>
      </c>
      <c r="F80" s="1">
        <v>0.165797</v>
      </c>
      <c r="G80" s="1">
        <v>0.112856</v>
      </c>
      <c r="H80" s="1">
        <f t="shared" si="10"/>
        <v>0.13932649999999999</v>
      </c>
      <c r="I80" s="1">
        <f t="shared" si="11"/>
        <v>2.6470499999999984E-2</v>
      </c>
      <c r="K80" s="1">
        <v>0.38500000000000001</v>
      </c>
      <c r="L80" s="1">
        <v>0.136629</v>
      </c>
      <c r="M80" s="1">
        <v>0.18290699999999999</v>
      </c>
      <c r="N80" s="5">
        <f t="shared" si="12"/>
        <v>0.15976799999999999</v>
      </c>
      <c r="O80" s="5">
        <f t="shared" si="13"/>
        <v>2.3138999999999982E-2</v>
      </c>
      <c r="P80" s="1">
        <v>0.14299000000000001</v>
      </c>
      <c r="Q80" s="1">
        <v>0.14896799999999999</v>
      </c>
      <c r="R80" s="5">
        <f t="shared" si="14"/>
        <v>0.145979</v>
      </c>
      <c r="S80" s="5">
        <f t="shared" si="15"/>
        <v>2.9889999999999912E-3</v>
      </c>
    </row>
    <row r="81" spans="1:19">
      <c r="A81" s="1">
        <v>0.39</v>
      </c>
      <c r="B81" s="1">
        <v>0.173628</v>
      </c>
      <c r="C81" s="1">
        <v>0.18501999999999999</v>
      </c>
      <c r="D81" s="5">
        <f t="shared" si="8"/>
        <v>0.17932399999999998</v>
      </c>
      <c r="E81" s="5">
        <f t="shared" si="9"/>
        <v>5.6959999999999919E-3</v>
      </c>
      <c r="F81" s="1">
        <v>0.168766</v>
      </c>
      <c r="G81" s="1">
        <v>0.11597399999999999</v>
      </c>
      <c r="H81" s="1">
        <f t="shared" si="10"/>
        <v>0.14237</v>
      </c>
      <c r="I81" s="1">
        <f t="shared" si="11"/>
        <v>2.639600000000001E-2</v>
      </c>
      <c r="K81" s="1">
        <v>0.39</v>
      </c>
      <c r="L81" s="1">
        <v>0.137597</v>
      </c>
      <c r="M81" s="1">
        <v>0.188336</v>
      </c>
      <c r="N81" s="5">
        <f t="shared" si="12"/>
        <v>0.16296650000000001</v>
      </c>
      <c r="O81" s="5">
        <f t="shared" si="13"/>
        <v>2.5369499999999909E-2</v>
      </c>
      <c r="P81" s="1">
        <v>0.14582300000000001</v>
      </c>
      <c r="Q81" s="1">
        <v>0.152368</v>
      </c>
      <c r="R81" s="5">
        <f t="shared" si="14"/>
        <v>0.14909549999999999</v>
      </c>
      <c r="S81" s="5">
        <f t="shared" si="15"/>
        <v>3.2724999999999972E-3</v>
      </c>
    </row>
    <row r="82" spans="1:19">
      <c r="A82" s="1">
        <v>0.39500000000000002</v>
      </c>
      <c r="B82" s="1">
        <v>0.17941799999999999</v>
      </c>
      <c r="C82" s="1">
        <v>0.18606500000000001</v>
      </c>
      <c r="D82" s="5">
        <f t="shared" si="8"/>
        <v>0.1827415</v>
      </c>
      <c r="E82" s="5">
        <f t="shared" si="9"/>
        <v>3.3235000000000066E-3</v>
      </c>
      <c r="F82" s="1">
        <v>0.17191699999999999</v>
      </c>
      <c r="G82" s="1">
        <v>0.11884</v>
      </c>
      <c r="H82" s="1">
        <f t="shared" si="10"/>
        <v>0.14537849999999999</v>
      </c>
      <c r="I82" s="1">
        <f t="shared" si="11"/>
        <v>2.6538500000000052E-2</v>
      </c>
      <c r="K82" s="1">
        <v>0.39500000000000002</v>
      </c>
      <c r="L82" s="1">
        <v>0.14447099999999999</v>
      </c>
      <c r="M82" s="1">
        <v>0.19006999999999999</v>
      </c>
      <c r="N82" s="5">
        <f t="shared" si="12"/>
        <v>0.16727049999999999</v>
      </c>
      <c r="O82" s="5">
        <f t="shared" si="13"/>
        <v>2.2799499999999986E-2</v>
      </c>
      <c r="P82" s="1">
        <v>0.14911199999999999</v>
      </c>
      <c r="Q82" s="1">
        <v>0.15736</v>
      </c>
      <c r="R82" s="5">
        <f t="shared" si="14"/>
        <v>0.15323599999999998</v>
      </c>
      <c r="S82" s="5">
        <f t="shared" si="15"/>
        <v>4.1240000000000027E-3</v>
      </c>
    </row>
    <row r="83" spans="1:19">
      <c r="A83" s="1">
        <v>0.4</v>
      </c>
      <c r="B83" s="1">
        <v>0.18009600000000001</v>
      </c>
      <c r="C83" s="1">
        <v>0.19114700000000001</v>
      </c>
      <c r="D83" s="5">
        <f t="shared" si="8"/>
        <v>0.18562149999999999</v>
      </c>
      <c r="E83" s="5">
        <f t="shared" si="9"/>
        <v>5.5255000000000018E-3</v>
      </c>
      <c r="F83" s="1">
        <v>0.17641599999999999</v>
      </c>
      <c r="G83" s="1">
        <v>0.122099</v>
      </c>
      <c r="H83" s="1">
        <f t="shared" si="10"/>
        <v>0.14925749999999999</v>
      </c>
      <c r="I83" s="1">
        <f t="shared" si="11"/>
        <v>2.7158500000000023E-2</v>
      </c>
      <c r="K83" s="1">
        <v>0.4</v>
      </c>
      <c r="L83" s="1">
        <v>0.15328800000000001</v>
      </c>
      <c r="M83" s="1">
        <v>0.189919</v>
      </c>
      <c r="N83" s="5">
        <f t="shared" si="12"/>
        <v>0.17160350000000002</v>
      </c>
      <c r="O83" s="5">
        <f t="shared" si="13"/>
        <v>1.831549999999986E-2</v>
      </c>
      <c r="P83" s="1">
        <v>0.154144</v>
      </c>
      <c r="Q83" s="1">
        <v>0.16308800000000001</v>
      </c>
      <c r="R83" s="5">
        <f t="shared" si="14"/>
        <v>0.15861600000000001</v>
      </c>
      <c r="S83" s="5">
        <f t="shared" si="15"/>
        <v>4.4720000000000029E-3</v>
      </c>
    </row>
    <row r="84" spans="1:19">
      <c r="A84" s="1">
        <v>0.40500000000000003</v>
      </c>
      <c r="B84" s="1">
        <v>0.17926800000000001</v>
      </c>
      <c r="C84" s="1">
        <v>0.19714799999999999</v>
      </c>
      <c r="D84" s="5">
        <f t="shared" si="8"/>
        <v>0.18820799999999999</v>
      </c>
      <c r="E84" s="5">
        <f t="shared" si="9"/>
        <v>8.9399999999999879E-3</v>
      </c>
      <c r="F84" s="1">
        <v>0.180561</v>
      </c>
      <c r="G84" s="1">
        <v>0.125163</v>
      </c>
      <c r="H84" s="1">
        <f t="shared" si="10"/>
        <v>0.152862</v>
      </c>
      <c r="I84" s="1">
        <f t="shared" si="11"/>
        <v>2.769899999999997E-2</v>
      </c>
      <c r="K84" s="1">
        <v>0.40500000000000003</v>
      </c>
      <c r="L84" s="1">
        <v>0.16259499999999999</v>
      </c>
      <c r="M84" s="1">
        <v>0.185613</v>
      </c>
      <c r="N84" s="5">
        <f t="shared" si="12"/>
        <v>0.17410399999999998</v>
      </c>
      <c r="O84" s="5">
        <f t="shared" si="13"/>
        <v>1.1509000000000004E-2</v>
      </c>
      <c r="P84" s="1">
        <v>0.160357</v>
      </c>
      <c r="Q84" s="1">
        <v>0.17074900000000001</v>
      </c>
      <c r="R84" s="5">
        <f t="shared" si="14"/>
        <v>0.16555300000000001</v>
      </c>
      <c r="S84" s="5">
        <f t="shared" si="15"/>
        <v>5.1960000000000062E-3</v>
      </c>
    </row>
    <row r="85" spans="1:19">
      <c r="A85" s="1">
        <v>0.41</v>
      </c>
      <c r="B85" s="1">
        <v>0.18023900000000001</v>
      </c>
      <c r="C85" s="1">
        <v>0.20150299999999999</v>
      </c>
      <c r="D85" s="5">
        <f t="shared" si="8"/>
        <v>0.19087100000000001</v>
      </c>
      <c r="E85" s="5">
        <f t="shared" si="9"/>
        <v>1.0631999999999987E-2</v>
      </c>
      <c r="F85" s="1">
        <v>0.18564600000000001</v>
      </c>
      <c r="G85" s="1">
        <v>0.12811900000000001</v>
      </c>
      <c r="H85" s="1">
        <f t="shared" si="10"/>
        <v>0.15688250000000001</v>
      </c>
      <c r="I85" s="1">
        <f t="shared" si="11"/>
        <v>2.8763499999999994E-2</v>
      </c>
      <c r="K85" s="1">
        <v>0.41</v>
      </c>
      <c r="L85" s="1">
        <v>0.172071</v>
      </c>
      <c r="M85" s="1">
        <v>0.18676300000000001</v>
      </c>
      <c r="N85" s="5">
        <f t="shared" si="12"/>
        <v>0.17941699999999999</v>
      </c>
      <c r="O85" s="5">
        <f t="shared" si="13"/>
        <v>7.3460000000000044E-3</v>
      </c>
      <c r="P85" s="1">
        <v>0.16505400000000001</v>
      </c>
      <c r="Q85" s="1">
        <v>0.177756</v>
      </c>
      <c r="R85" s="5">
        <f t="shared" si="14"/>
        <v>0.171405</v>
      </c>
      <c r="S85" s="5">
        <f t="shared" si="15"/>
        <v>6.3509999999999947E-3</v>
      </c>
    </row>
    <row r="86" spans="1:19">
      <c r="A86" s="1">
        <v>0.41499999999999998</v>
      </c>
      <c r="B86" s="1">
        <v>0.183866</v>
      </c>
      <c r="C86" s="1">
        <v>0.20860300000000001</v>
      </c>
      <c r="D86" s="5">
        <f t="shared" si="8"/>
        <v>0.19623450000000001</v>
      </c>
      <c r="E86" s="5">
        <f t="shared" si="9"/>
        <v>1.2368500000000004E-2</v>
      </c>
      <c r="F86" s="1">
        <v>0.190466</v>
      </c>
      <c r="G86" s="1">
        <v>0.13075800000000001</v>
      </c>
      <c r="H86" s="1">
        <f t="shared" si="10"/>
        <v>0.160612</v>
      </c>
      <c r="I86" s="1">
        <f t="shared" si="11"/>
        <v>2.9853999999999964E-2</v>
      </c>
      <c r="K86" s="1">
        <v>0.41499999999999998</v>
      </c>
      <c r="L86" s="1">
        <v>0.17904600000000001</v>
      </c>
      <c r="M86" s="1">
        <v>0.19490099999999999</v>
      </c>
      <c r="N86" s="5">
        <f t="shared" si="12"/>
        <v>0.18697350000000001</v>
      </c>
      <c r="O86" s="5">
        <f t="shared" si="13"/>
        <v>7.9274999999999901E-3</v>
      </c>
      <c r="P86" s="1">
        <v>0.17075599999999999</v>
      </c>
      <c r="Q86" s="1">
        <v>0.183527</v>
      </c>
      <c r="R86" s="5">
        <f t="shared" si="14"/>
        <v>0.17714150000000001</v>
      </c>
      <c r="S86" s="5">
        <f t="shared" si="15"/>
        <v>6.3855000000000023E-3</v>
      </c>
    </row>
    <row r="87" spans="1:19">
      <c r="A87" s="1">
        <v>0.42</v>
      </c>
      <c r="B87" s="1">
        <v>0.187921</v>
      </c>
      <c r="C87" s="1">
        <v>0.21748300000000001</v>
      </c>
      <c r="D87" s="5">
        <f t="shared" si="8"/>
        <v>0.20270199999999999</v>
      </c>
      <c r="E87" s="5">
        <f t="shared" si="9"/>
        <v>1.4781000000000002E-2</v>
      </c>
      <c r="F87" s="1">
        <v>0.19461600000000001</v>
      </c>
      <c r="G87" s="1">
        <v>0.133136</v>
      </c>
      <c r="H87" s="1">
        <f t="shared" si="10"/>
        <v>0.16387600000000002</v>
      </c>
      <c r="I87" s="1">
        <f t="shared" si="11"/>
        <v>3.0739999999999931E-2</v>
      </c>
      <c r="K87" s="1">
        <v>0.42</v>
      </c>
      <c r="L87" s="1">
        <v>0.18259500000000001</v>
      </c>
      <c r="M87" s="1">
        <v>0.20324400000000001</v>
      </c>
      <c r="N87" s="5">
        <f t="shared" si="12"/>
        <v>0.19291950000000002</v>
      </c>
      <c r="O87" s="5">
        <f t="shared" si="13"/>
        <v>1.03245E-2</v>
      </c>
      <c r="P87" s="1">
        <v>0.17549500000000001</v>
      </c>
      <c r="Q87" s="1">
        <v>0.18863199999999999</v>
      </c>
      <c r="R87" s="5">
        <f t="shared" si="14"/>
        <v>0.18206349999999999</v>
      </c>
      <c r="S87" s="5">
        <f t="shared" si="15"/>
        <v>6.568499999999991E-3</v>
      </c>
    </row>
    <row r="88" spans="1:19">
      <c r="A88" s="1">
        <v>0.42499999999999999</v>
      </c>
      <c r="B88" s="1">
        <v>0.19330900000000001</v>
      </c>
      <c r="C88" s="1">
        <v>0.218947</v>
      </c>
      <c r="D88" s="5">
        <f t="shared" si="8"/>
        <v>0.20612800000000001</v>
      </c>
      <c r="E88" s="5">
        <f t="shared" si="9"/>
        <v>1.2818999999999995E-2</v>
      </c>
      <c r="F88" s="1">
        <v>0.19769200000000001</v>
      </c>
      <c r="G88" s="1">
        <v>0.13589399999999999</v>
      </c>
      <c r="H88" s="1">
        <f t="shared" si="10"/>
        <v>0.166793</v>
      </c>
      <c r="I88" s="1">
        <f t="shared" si="11"/>
        <v>3.0899000000000048E-2</v>
      </c>
      <c r="K88" s="1">
        <v>0.42499999999999999</v>
      </c>
      <c r="L88" s="1">
        <v>0.18446699999999999</v>
      </c>
      <c r="M88" s="1">
        <v>0.20588899999999999</v>
      </c>
      <c r="N88" s="5">
        <f t="shared" si="12"/>
        <v>0.19517799999999999</v>
      </c>
      <c r="O88" s="5">
        <f t="shared" si="13"/>
        <v>1.0710999999999998E-2</v>
      </c>
      <c r="P88" s="1">
        <v>0.179453</v>
      </c>
      <c r="Q88" s="1">
        <v>0.19467100000000001</v>
      </c>
      <c r="R88" s="5">
        <f t="shared" si="14"/>
        <v>0.18706200000000001</v>
      </c>
      <c r="S88" s="5">
        <f t="shared" si="15"/>
        <v>7.6090000000000038E-3</v>
      </c>
    </row>
    <row r="89" spans="1:19">
      <c r="A89" s="1">
        <v>0.43</v>
      </c>
      <c r="B89" s="1">
        <v>0.20427699999999999</v>
      </c>
      <c r="C89" s="1">
        <v>0.21673300000000001</v>
      </c>
      <c r="D89" s="5">
        <f t="shared" si="8"/>
        <v>0.210505</v>
      </c>
      <c r="E89" s="5">
        <f t="shared" si="9"/>
        <v>6.2280000000000113E-3</v>
      </c>
      <c r="F89" s="1">
        <v>0.20088500000000001</v>
      </c>
      <c r="G89" s="1">
        <v>0.13911699999999999</v>
      </c>
      <c r="H89" s="1">
        <f t="shared" si="10"/>
        <v>0.17000100000000001</v>
      </c>
      <c r="I89" s="1">
        <f t="shared" si="11"/>
        <v>3.0883999999999922E-2</v>
      </c>
      <c r="K89" s="1">
        <v>0.43</v>
      </c>
      <c r="L89" s="1">
        <v>0.19078000000000001</v>
      </c>
      <c r="M89" s="1">
        <v>0.216334</v>
      </c>
      <c r="N89" s="5">
        <f t="shared" si="12"/>
        <v>0.20355699999999999</v>
      </c>
      <c r="O89" s="5">
        <f t="shared" si="13"/>
        <v>1.2776999999999995E-2</v>
      </c>
      <c r="P89" s="1">
        <v>0.18456400000000001</v>
      </c>
      <c r="Q89" s="1">
        <v>0.20000299999999999</v>
      </c>
      <c r="R89" s="5">
        <f t="shared" si="14"/>
        <v>0.1922835</v>
      </c>
      <c r="S89" s="5">
        <f t="shared" si="15"/>
        <v>7.7194999999999903E-3</v>
      </c>
    </row>
    <row r="90" spans="1:19">
      <c r="A90" s="1">
        <v>0.435</v>
      </c>
      <c r="B90" s="1">
        <v>0.20995</v>
      </c>
      <c r="C90" s="1">
        <v>0.220836</v>
      </c>
      <c r="D90" s="5">
        <f t="shared" si="8"/>
        <v>0.215393</v>
      </c>
      <c r="E90" s="5">
        <f t="shared" si="9"/>
        <v>5.4430000000000025E-3</v>
      </c>
      <c r="F90" s="1">
        <v>0.204706</v>
      </c>
      <c r="G90" s="1">
        <v>0.141988</v>
      </c>
      <c r="H90" s="1">
        <f t="shared" si="10"/>
        <v>0.173347</v>
      </c>
      <c r="I90" s="1">
        <f t="shared" si="11"/>
        <v>3.1358999999999963E-2</v>
      </c>
      <c r="K90" s="1">
        <v>0.435</v>
      </c>
      <c r="L90" s="1">
        <v>0.20080300000000001</v>
      </c>
      <c r="M90" s="1">
        <v>0.22398299999999999</v>
      </c>
      <c r="N90" s="5">
        <f t="shared" si="12"/>
        <v>0.212393</v>
      </c>
      <c r="O90" s="5">
        <f t="shared" si="13"/>
        <v>1.1589999999999989E-2</v>
      </c>
      <c r="P90" s="1">
        <v>0.190141</v>
      </c>
      <c r="Q90" s="1">
        <v>0.20424900000000001</v>
      </c>
      <c r="R90" s="5">
        <f t="shared" si="14"/>
        <v>0.19719500000000001</v>
      </c>
      <c r="S90" s="5">
        <f t="shared" si="15"/>
        <v>7.0540000000000038E-3</v>
      </c>
    </row>
    <row r="91" spans="1:19">
      <c r="A91" s="1">
        <v>0.44</v>
      </c>
      <c r="B91" s="1">
        <v>0.217171</v>
      </c>
      <c r="C91" s="1">
        <v>0.22867399999999999</v>
      </c>
      <c r="D91" s="5">
        <f t="shared" si="8"/>
        <v>0.2229225</v>
      </c>
      <c r="E91" s="5">
        <f t="shared" si="9"/>
        <v>5.7514999999999919E-3</v>
      </c>
      <c r="F91" s="1">
        <v>0.20836099999999999</v>
      </c>
      <c r="G91" s="1">
        <v>0.145674</v>
      </c>
      <c r="H91" s="1">
        <f t="shared" si="10"/>
        <v>0.17701749999999999</v>
      </c>
      <c r="I91" s="1">
        <f t="shared" si="11"/>
        <v>3.1343499999999969E-2</v>
      </c>
      <c r="K91" s="1">
        <v>0.44</v>
      </c>
      <c r="L91" s="1">
        <v>0.21094499999999999</v>
      </c>
      <c r="M91" s="1">
        <v>0.23186399999999999</v>
      </c>
      <c r="N91" s="5">
        <f t="shared" si="12"/>
        <v>0.2214045</v>
      </c>
      <c r="O91" s="5">
        <f t="shared" si="13"/>
        <v>1.0459499999999997E-2</v>
      </c>
      <c r="P91" s="1">
        <v>0.194936</v>
      </c>
      <c r="Q91" s="1">
        <v>0.20974100000000001</v>
      </c>
      <c r="R91" s="5">
        <f t="shared" si="14"/>
        <v>0.2023385</v>
      </c>
      <c r="S91" s="5">
        <f t="shared" si="15"/>
        <v>7.4025000000000054E-3</v>
      </c>
    </row>
    <row r="92" spans="1:19">
      <c r="A92" s="1">
        <v>0.44500000000000001</v>
      </c>
      <c r="B92" s="1">
        <v>0.224079</v>
      </c>
      <c r="C92" s="1">
        <v>0.23080400000000001</v>
      </c>
      <c r="D92" s="5">
        <f t="shared" si="8"/>
        <v>0.22744150000000002</v>
      </c>
      <c r="E92" s="5">
        <f t="shared" si="9"/>
        <v>3.3625000000000039E-3</v>
      </c>
      <c r="F92" s="1">
        <v>0.213085</v>
      </c>
      <c r="G92" s="1">
        <v>0.15018799999999999</v>
      </c>
      <c r="H92" s="1">
        <f t="shared" si="10"/>
        <v>0.18163649999999998</v>
      </c>
      <c r="I92" s="1">
        <f t="shared" si="11"/>
        <v>3.144850000000006E-2</v>
      </c>
      <c r="K92" s="1">
        <v>0.44500000000000001</v>
      </c>
      <c r="L92" s="1">
        <v>0.22045899999999999</v>
      </c>
      <c r="M92" s="1">
        <v>0.237376</v>
      </c>
      <c r="N92" s="5">
        <f t="shared" si="12"/>
        <v>0.2289175</v>
      </c>
      <c r="O92" s="5">
        <f t="shared" si="13"/>
        <v>8.4585000000000077E-3</v>
      </c>
      <c r="P92" s="1">
        <v>0.202069</v>
      </c>
      <c r="Q92" s="1">
        <v>0.21315000000000001</v>
      </c>
      <c r="R92" s="5">
        <f t="shared" si="14"/>
        <v>0.2076095</v>
      </c>
      <c r="S92" s="5">
        <f t="shared" si="15"/>
        <v>5.5405000000000038E-3</v>
      </c>
    </row>
    <row r="93" spans="1:19">
      <c r="A93" s="1">
        <v>0.45</v>
      </c>
      <c r="B93" s="1">
        <v>0.23392399999999999</v>
      </c>
      <c r="C93" s="1">
        <v>0.22822200000000001</v>
      </c>
      <c r="D93" s="5">
        <f t="shared" si="8"/>
        <v>0.231073</v>
      </c>
      <c r="E93" s="5">
        <f t="shared" si="9"/>
        <v>2.8509999999999924E-3</v>
      </c>
      <c r="F93" s="1">
        <v>0.21771399999999999</v>
      </c>
      <c r="G93" s="1">
        <v>0.15376300000000001</v>
      </c>
      <c r="H93" s="1">
        <f t="shared" si="10"/>
        <v>0.1857385</v>
      </c>
      <c r="I93" s="1">
        <f t="shared" si="11"/>
        <v>3.1975500000000094E-2</v>
      </c>
      <c r="K93" s="1">
        <v>0.45</v>
      </c>
      <c r="L93" s="1">
        <v>0.22992799999999999</v>
      </c>
      <c r="M93" s="1">
        <v>0.24535299999999999</v>
      </c>
      <c r="N93" s="5">
        <f t="shared" si="12"/>
        <v>0.23764049999999998</v>
      </c>
      <c r="O93" s="5">
        <f t="shared" si="13"/>
        <v>7.7124999999999963E-3</v>
      </c>
      <c r="P93" s="1">
        <v>0.20669599999999999</v>
      </c>
      <c r="Q93" s="1">
        <v>0.21741099999999999</v>
      </c>
      <c r="R93" s="5">
        <f t="shared" si="14"/>
        <v>0.21205350000000001</v>
      </c>
      <c r="S93" s="5">
        <f t="shared" si="15"/>
        <v>5.3575000000000003E-3</v>
      </c>
    </row>
    <row r="94" spans="1:19">
      <c r="A94" s="1">
        <v>0.45500000000000002</v>
      </c>
      <c r="B94" s="1">
        <v>0.24444199999999999</v>
      </c>
      <c r="C94" s="1">
        <v>0.22914599999999999</v>
      </c>
      <c r="D94" s="5">
        <f t="shared" si="8"/>
        <v>0.236794</v>
      </c>
      <c r="E94" s="5">
        <f t="shared" si="9"/>
        <v>7.6480000000000012E-3</v>
      </c>
      <c r="F94" s="1">
        <v>0.22248799999999999</v>
      </c>
      <c r="G94" s="1">
        <v>0.157801</v>
      </c>
      <c r="H94" s="1">
        <f t="shared" si="10"/>
        <v>0.19014449999999999</v>
      </c>
      <c r="I94" s="1">
        <f t="shared" si="11"/>
        <v>3.2343499999999969E-2</v>
      </c>
      <c r="K94" s="1">
        <v>0.45500000000000002</v>
      </c>
      <c r="L94" s="1">
        <v>0.23339799999999999</v>
      </c>
      <c r="M94" s="1">
        <v>0.25167400000000001</v>
      </c>
      <c r="N94" s="5">
        <f t="shared" si="12"/>
        <v>0.242536</v>
      </c>
      <c r="O94" s="5">
        <f t="shared" si="13"/>
        <v>9.1380000000000072E-3</v>
      </c>
      <c r="P94" s="1">
        <v>0.21088999999999999</v>
      </c>
      <c r="Q94" s="1">
        <v>0.22448100000000001</v>
      </c>
      <c r="R94" s="5">
        <f t="shared" si="14"/>
        <v>0.2176855</v>
      </c>
      <c r="S94" s="5">
        <f t="shared" si="15"/>
        <v>6.7955000000000099E-3</v>
      </c>
    </row>
    <row r="95" spans="1:19">
      <c r="A95" s="1">
        <v>0.46</v>
      </c>
      <c r="B95" s="1">
        <v>0.25450800000000001</v>
      </c>
      <c r="C95" s="1">
        <v>0.237902</v>
      </c>
      <c r="D95" s="5">
        <f t="shared" si="8"/>
        <v>0.24620500000000001</v>
      </c>
      <c r="E95" s="5">
        <f t="shared" si="9"/>
        <v>8.3030000000000048E-3</v>
      </c>
      <c r="F95" s="1">
        <v>0.22667300000000001</v>
      </c>
      <c r="G95" s="1">
        <v>0.16170599999999999</v>
      </c>
      <c r="H95" s="1">
        <f t="shared" si="10"/>
        <v>0.19418950000000001</v>
      </c>
      <c r="I95" s="1">
        <f t="shared" si="11"/>
        <v>3.2483499999999957E-2</v>
      </c>
      <c r="K95" s="1">
        <v>0.46</v>
      </c>
      <c r="L95" s="1">
        <v>0.23988899999999999</v>
      </c>
      <c r="M95" s="1">
        <v>0.25508399999999998</v>
      </c>
      <c r="N95" s="5">
        <f t="shared" si="12"/>
        <v>0.2474865</v>
      </c>
      <c r="O95" s="5">
        <f t="shared" si="13"/>
        <v>7.5974999999999931E-3</v>
      </c>
      <c r="P95" s="1">
        <v>0.21872</v>
      </c>
      <c r="Q95" s="1">
        <v>0.23148099999999999</v>
      </c>
      <c r="R95" s="5">
        <f t="shared" si="14"/>
        <v>0.22510049999999998</v>
      </c>
      <c r="S95" s="5">
        <f t="shared" si="15"/>
        <v>6.3804999999999964E-3</v>
      </c>
    </row>
    <row r="96" spans="1:19">
      <c r="A96" s="1">
        <v>0.46500000000000002</v>
      </c>
      <c r="B96" s="1">
        <v>0.26597999999999999</v>
      </c>
      <c r="C96" s="1">
        <v>0.241845</v>
      </c>
      <c r="D96" s="5">
        <f t="shared" si="8"/>
        <v>0.25391249999999999</v>
      </c>
      <c r="E96" s="5">
        <f t="shared" si="9"/>
        <v>1.2067499999999995E-2</v>
      </c>
      <c r="F96" s="1">
        <v>0.231351</v>
      </c>
      <c r="G96" s="1">
        <v>0.16584099999999999</v>
      </c>
      <c r="H96" s="1">
        <f t="shared" si="10"/>
        <v>0.19859599999999999</v>
      </c>
      <c r="I96" s="1">
        <f t="shared" si="11"/>
        <v>3.2755000000000027E-2</v>
      </c>
      <c r="K96" s="1">
        <v>0.46500000000000002</v>
      </c>
      <c r="L96" s="1">
        <v>0.24738199999999999</v>
      </c>
      <c r="M96" s="1">
        <v>0.26027</v>
      </c>
      <c r="N96" s="5">
        <f t="shared" si="12"/>
        <v>0.253826</v>
      </c>
      <c r="O96" s="5">
        <f t="shared" si="13"/>
        <v>6.4440000000000044E-3</v>
      </c>
      <c r="P96" s="1">
        <v>0.22786999999999999</v>
      </c>
      <c r="Q96" s="1">
        <v>0.238845</v>
      </c>
      <c r="R96" s="5">
        <f t="shared" si="14"/>
        <v>0.2333575</v>
      </c>
      <c r="S96" s="5">
        <f t="shared" si="15"/>
        <v>5.4875000000000063E-3</v>
      </c>
    </row>
    <row r="97" spans="1:19">
      <c r="A97" s="1">
        <v>0.47</v>
      </c>
      <c r="B97" s="1">
        <v>0.27638800000000002</v>
      </c>
      <c r="C97" s="1">
        <v>0.241671</v>
      </c>
      <c r="D97" s="5">
        <f t="shared" si="8"/>
        <v>0.25902950000000002</v>
      </c>
      <c r="E97" s="5">
        <f t="shared" si="9"/>
        <v>1.7358500000000013E-2</v>
      </c>
      <c r="F97" s="1">
        <v>0.23852599999999999</v>
      </c>
      <c r="G97" s="1">
        <v>0.16999400000000001</v>
      </c>
      <c r="H97" s="1">
        <f t="shared" si="10"/>
        <v>0.20426</v>
      </c>
      <c r="I97" s="1">
        <f t="shared" si="11"/>
        <v>3.4266000000000005E-2</v>
      </c>
      <c r="K97" s="1">
        <v>0.47</v>
      </c>
      <c r="L97" s="1">
        <v>0.25847599999999998</v>
      </c>
      <c r="M97" s="1">
        <v>0.26838099999999998</v>
      </c>
      <c r="N97" s="5">
        <f t="shared" si="12"/>
        <v>0.26342849999999995</v>
      </c>
      <c r="O97" s="5">
        <f t="shared" si="13"/>
        <v>4.9524999999999977E-3</v>
      </c>
      <c r="P97" s="1">
        <v>0.238071</v>
      </c>
      <c r="Q97" s="1">
        <v>0.24432100000000001</v>
      </c>
      <c r="R97" s="5">
        <f t="shared" si="14"/>
        <v>0.24119600000000002</v>
      </c>
      <c r="S97" s="5">
        <f t="shared" si="15"/>
        <v>3.1250000000000028E-3</v>
      </c>
    </row>
    <row r="98" spans="1:19">
      <c r="A98" s="1">
        <v>0.47499999999999998</v>
      </c>
      <c r="B98" s="1">
        <v>0.28571099999999999</v>
      </c>
      <c r="C98" s="1">
        <v>0.242697</v>
      </c>
      <c r="D98" s="5">
        <f t="shared" si="8"/>
        <v>0.26420399999999999</v>
      </c>
      <c r="E98" s="5">
        <f t="shared" si="9"/>
        <v>2.1506999999999998E-2</v>
      </c>
      <c r="F98" s="1">
        <v>0.24526600000000001</v>
      </c>
      <c r="G98" s="1">
        <v>0.17344200000000001</v>
      </c>
      <c r="H98" s="1">
        <f t="shared" si="10"/>
        <v>0.20935400000000001</v>
      </c>
      <c r="I98" s="1">
        <f t="shared" si="11"/>
        <v>3.5911999999999993E-2</v>
      </c>
      <c r="K98" s="1">
        <v>0.47499999999999998</v>
      </c>
      <c r="L98" s="1">
        <v>0.26527200000000001</v>
      </c>
      <c r="M98" s="1">
        <v>0.280447</v>
      </c>
      <c r="N98" s="5">
        <f t="shared" si="12"/>
        <v>0.27285950000000003</v>
      </c>
      <c r="O98" s="5">
        <f t="shared" si="13"/>
        <v>7.587499999999997E-3</v>
      </c>
      <c r="P98" s="1">
        <v>0.24557100000000001</v>
      </c>
      <c r="Q98" s="1">
        <v>0.251886</v>
      </c>
      <c r="R98" s="5">
        <f t="shared" si="14"/>
        <v>0.24872850000000002</v>
      </c>
      <c r="S98" s="5">
        <f t="shared" si="15"/>
        <v>3.1574999999999932E-3</v>
      </c>
    </row>
    <row r="99" spans="1:19">
      <c r="A99" s="1">
        <v>0.48</v>
      </c>
      <c r="B99" s="1">
        <v>0.28984900000000002</v>
      </c>
      <c r="C99" s="1">
        <v>0.24701999999999999</v>
      </c>
      <c r="D99" s="5">
        <f t="shared" si="8"/>
        <v>0.26843450000000002</v>
      </c>
      <c r="E99" s="5">
        <f t="shared" si="9"/>
        <v>2.1414500000000017E-2</v>
      </c>
      <c r="F99" s="1">
        <v>0.25088100000000002</v>
      </c>
      <c r="G99" s="1">
        <v>0.177647</v>
      </c>
      <c r="H99" s="1">
        <f t="shared" si="10"/>
        <v>0.21426400000000001</v>
      </c>
      <c r="I99" s="1">
        <f t="shared" si="11"/>
        <v>3.6617000000000052E-2</v>
      </c>
      <c r="K99" s="1">
        <v>0.48</v>
      </c>
      <c r="L99" s="1">
        <v>0.26787699999999998</v>
      </c>
      <c r="M99" s="1">
        <v>0.28606199999999998</v>
      </c>
      <c r="N99" s="5">
        <f t="shared" si="12"/>
        <v>0.27696949999999998</v>
      </c>
      <c r="O99" s="5">
        <f t="shared" si="13"/>
        <v>9.0925000000000034E-3</v>
      </c>
      <c r="P99" s="1">
        <v>0.25059100000000001</v>
      </c>
      <c r="Q99" s="1">
        <v>0.26040999999999997</v>
      </c>
      <c r="R99" s="5">
        <f t="shared" si="14"/>
        <v>0.25550050000000002</v>
      </c>
      <c r="S99" s="5">
        <f t="shared" si="15"/>
        <v>4.9094999999999833E-3</v>
      </c>
    </row>
    <row r="100" spans="1:19">
      <c r="A100" s="1">
        <v>0.48499999999999999</v>
      </c>
      <c r="B100" s="1">
        <v>0.30027900000000002</v>
      </c>
      <c r="C100" s="1">
        <v>0.25733</v>
      </c>
      <c r="D100" s="5">
        <f t="shared" si="8"/>
        <v>0.27880450000000001</v>
      </c>
      <c r="E100" s="5">
        <f t="shared" si="9"/>
        <v>2.1474500000000007E-2</v>
      </c>
      <c r="F100" s="1">
        <v>0.25698599999999999</v>
      </c>
      <c r="G100" s="1">
        <v>0.182639</v>
      </c>
      <c r="H100" s="1">
        <f t="shared" si="10"/>
        <v>0.21981249999999999</v>
      </c>
      <c r="I100" s="1">
        <f t="shared" si="11"/>
        <v>3.7173499999999915E-2</v>
      </c>
      <c r="K100" s="1">
        <v>0.48499999999999999</v>
      </c>
      <c r="L100" s="1">
        <v>0.27782600000000002</v>
      </c>
      <c r="M100" s="1">
        <v>0.29192800000000002</v>
      </c>
      <c r="N100" s="5">
        <f t="shared" si="12"/>
        <v>0.28487700000000005</v>
      </c>
      <c r="O100" s="5">
        <f t="shared" si="13"/>
        <v>7.0510000000000017E-3</v>
      </c>
      <c r="P100" s="1">
        <v>0.25665300000000002</v>
      </c>
      <c r="Q100" s="1">
        <v>0.26683699999999999</v>
      </c>
      <c r="R100" s="5">
        <f t="shared" si="14"/>
        <v>0.26174500000000001</v>
      </c>
      <c r="S100" s="5">
        <f t="shared" si="15"/>
        <v>5.0919999999999854E-3</v>
      </c>
    </row>
    <row r="101" spans="1:19">
      <c r="A101" s="1">
        <v>0.49</v>
      </c>
      <c r="B101" s="1">
        <v>0.31028800000000001</v>
      </c>
      <c r="C101" s="1">
        <v>0.259627</v>
      </c>
      <c r="D101" s="5">
        <f t="shared" si="8"/>
        <v>0.28495749999999997</v>
      </c>
      <c r="E101" s="5">
        <f t="shared" si="9"/>
        <v>2.5330500000000006E-2</v>
      </c>
      <c r="F101" s="1">
        <v>0.26444099999999998</v>
      </c>
      <c r="G101" s="1">
        <v>0.186309</v>
      </c>
      <c r="H101" s="1">
        <f t="shared" si="10"/>
        <v>0.22537499999999999</v>
      </c>
      <c r="I101" s="1">
        <f t="shared" si="11"/>
        <v>3.9065999999999948E-2</v>
      </c>
      <c r="K101" s="1">
        <v>0.49</v>
      </c>
      <c r="L101" s="1">
        <v>0.28687099999999999</v>
      </c>
      <c r="M101" s="1">
        <v>0.30249300000000001</v>
      </c>
      <c r="N101" s="5">
        <f t="shared" si="12"/>
        <v>0.294682</v>
      </c>
      <c r="O101" s="5">
        <f t="shared" si="13"/>
        <v>7.8110000000000124E-3</v>
      </c>
      <c r="P101" s="1">
        <v>0.26623999999999998</v>
      </c>
      <c r="Q101" s="1">
        <v>0.27125899999999997</v>
      </c>
      <c r="R101" s="5">
        <f t="shared" si="14"/>
        <v>0.26874949999999997</v>
      </c>
      <c r="S101" s="5">
        <f t="shared" si="15"/>
        <v>2.5094999999999974E-3</v>
      </c>
    </row>
    <row r="102" spans="1:19">
      <c r="A102" s="1">
        <v>0.495</v>
      </c>
      <c r="B102" s="1">
        <v>0.32113999999999998</v>
      </c>
      <c r="C102" s="1">
        <v>0.24951699999999999</v>
      </c>
      <c r="D102" s="5">
        <f t="shared" si="8"/>
        <v>0.28532849999999998</v>
      </c>
      <c r="E102" s="5">
        <f t="shared" si="9"/>
        <v>3.5811500000000072E-2</v>
      </c>
      <c r="F102" s="1">
        <v>0.27121800000000001</v>
      </c>
      <c r="G102" s="1">
        <v>0.191083</v>
      </c>
      <c r="H102" s="1">
        <f t="shared" si="10"/>
        <v>0.23115050000000001</v>
      </c>
      <c r="I102" s="1">
        <f t="shared" si="11"/>
        <v>4.0067500000000027E-2</v>
      </c>
      <c r="K102" s="1">
        <v>0.495</v>
      </c>
      <c r="L102" s="1">
        <v>0.290632</v>
      </c>
      <c r="M102" s="1">
        <v>0.31048100000000001</v>
      </c>
      <c r="N102" s="5">
        <f t="shared" si="12"/>
        <v>0.3005565</v>
      </c>
      <c r="O102" s="5">
        <f t="shared" si="13"/>
        <v>9.9245000000000028E-3</v>
      </c>
      <c r="P102" s="1">
        <v>0.27550200000000002</v>
      </c>
      <c r="Q102" s="1">
        <v>0.27515200000000001</v>
      </c>
      <c r="R102" s="5">
        <f t="shared" si="14"/>
        <v>0.27532699999999999</v>
      </c>
      <c r="S102" s="5">
        <f t="shared" si="15"/>
        <v>1.7500000000000845E-4</v>
      </c>
    </row>
    <row r="103" spans="1:19">
      <c r="A103" s="1">
        <v>0.5</v>
      </c>
      <c r="B103" s="1">
        <v>0.33387899999999998</v>
      </c>
      <c r="C103" s="1">
        <v>0.24279800000000001</v>
      </c>
      <c r="D103" s="5">
        <f t="shared" si="8"/>
        <v>0.2883385</v>
      </c>
      <c r="E103" s="5">
        <f t="shared" si="9"/>
        <v>4.5540500000000046E-2</v>
      </c>
      <c r="F103" s="1">
        <v>0.28032600000000002</v>
      </c>
      <c r="G103" s="1">
        <v>0.19633</v>
      </c>
      <c r="H103" s="1">
        <f t="shared" si="10"/>
        <v>0.23832800000000001</v>
      </c>
      <c r="I103" s="1">
        <f t="shared" si="11"/>
        <v>4.1998000000000021E-2</v>
      </c>
      <c r="K103" s="1">
        <v>0.5</v>
      </c>
      <c r="L103" s="1">
        <v>0.296734</v>
      </c>
      <c r="M103" s="1">
        <v>0.31203799999999998</v>
      </c>
      <c r="N103" s="5">
        <f t="shared" si="12"/>
        <v>0.30438599999999999</v>
      </c>
      <c r="O103" s="5">
        <f t="shared" si="13"/>
        <v>7.6519999999999921E-3</v>
      </c>
      <c r="P103" s="1">
        <v>0.28528799999999999</v>
      </c>
      <c r="Q103" s="1">
        <v>0.27972000000000002</v>
      </c>
      <c r="R103" s="5">
        <f t="shared" si="14"/>
        <v>0.28250399999999998</v>
      </c>
      <c r="S103" s="5">
        <f t="shared" si="15"/>
        <v>2.7839999999999805E-3</v>
      </c>
    </row>
    <row r="104" spans="1:19">
      <c r="A104" s="1">
        <v>0.505</v>
      </c>
      <c r="B104" s="1">
        <v>0.34232800000000002</v>
      </c>
      <c r="C104" s="1">
        <v>0.24163399999999999</v>
      </c>
      <c r="D104" s="5">
        <f t="shared" si="8"/>
        <v>0.29198099999999999</v>
      </c>
      <c r="E104" s="5">
        <f t="shared" si="9"/>
        <v>5.0347000000000072E-2</v>
      </c>
      <c r="F104" s="1">
        <v>0.28812500000000002</v>
      </c>
      <c r="G104" s="1">
        <v>0.201876</v>
      </c>
      <c r="H104" s="1">
        <f t="shared" si="10"/>
        <v>0.24500050000000001</v>
      </c>
      <c r="I104" s="1">
        <f t="shared" si="11"/>
        <v>4.3124499999999948E-2</v>
      </c>
      <c r="K104" s="1">
        <v>0.505</v>
      </c>
      <c r="L104" s="1">
        <v>0.30674600000000002</v>
      </c>
      <c r="M104" s="1">
        <v>0.30860900000000002</v>
      </c>
      <c r="N104" s="5">
        <f t="shared" si="12"/>
        <v>0.30767750000000005</v>
      </c>
      <c r="O104" s="5">
        <f t="shared" si="13"/>
        <v>9.3150000000000177E-4</v>
      </c>
      <c r="P104" s="1">
        <v>0.29500599999999999</v>
      </c>
      <c r="Q104" s="1">
        <v>0.28246500000000002</v>
      </c>
      <c r="R104" s="5">
        <f t="shared" si="14"/>
        <v>0.28873550000000003</v>
      </c>
      <c r="S104" s="5">
        <f t="shared" si="15"/>
        <v>6.2704999999999844E-3</v>
      </c>
    </row>
    <row r="105" spans="1:19">
      <c r="A105" s="1">
        <v>0.51</v>
      </c>
      <c r="B105" s="1">
        <v>0.353466</v>
      </c>
      <c r="C105" s="1">
        <v>0.24464</v>
      </c>
      <c r="D105" s="5">
        <f t="shared" si="8"/>
        <v>0.29905300000000001</v>
      </c>
      <c r="E105" s="5">
        <f t="shared" si="9"/>
        <v>5.4412999999999864E-2</v>
      </c>
      <c r="F105" s="1">
        <v>0.29770600000000003</v>
      </c>
      <c r="G105" s="1">
        <v>0.20796999999999999</v>
      </c>
      <c r="H105" s="1">
        <f t="shared" si="10"/>
        <v>0.25283800000000001</v>
      </c>
      <c r="I105" s="1">
        <f t="shared" si="11"/>
        <v>4.4867999999999998E-2</v>
      </c>
      <c r="K105" s="1">
        <v>0.51</v>
      </c>
      <c r="L105" s="1">
        <v>0.31181900000000001</v>
      </c>
      <c r="M105" s="1">
        <v>0.31097900000000001</v>
      </c>
      <c r="N105" s="5">
        <f t="shared" si="12"/>
        <v>0.31139899999999998</v>
      </c>
      <c r="O105" s="5">
        <f t="shared" si="13"/>
        <v>4.200000000000037E-4</v>
      </c>
      <c r="P105" s="1">
        <v>0.30240299999999998</v>
      </c>
      <c r="Q105" s="1">
        <v>0.285275</v>
      </c>
      <c r="R105" s="5">
        <f t="shared" si="14"/>
        <v>0.29383899999999996</v>
      </c>
      <c r="S105" s="5">
        <f t="shared" si="15"/>
        <v>8.5639999999999883E-3</v>
      </c>
    </row>
    <row r="106" spans="1:19">
      <c r="A106" s="1">
        <v>0.51500000000000001</v>
      </c>
      <c r="B106" s="1">
        <v>0.360703</v>
      </c>
      <c r="C106" s="1">
        <v>0.253299</v>
      </c>
      <c r="D106" s="5">
        <f t="shared" si="8"/>
        <v>0.30700099999999997</v>
      </c>
      <c r="E106" s="5">
        <f t="shared" si="9"/>
        <v>5.3702000000000111E-2</v>
      </c>
      <c r="F106" s="1">
        <v>0.306199</v>
      </c>
      <c r="G106" s="1">
        <v>0.21346599999999999</v>
      </c>
      <c r="H106" s="1">
        <f t="shared" si="10"/>
        <v>0.25983250000000002</v>
      </c>
      <c r="I106" s="1">
        <f t="shared" si="11"/>
        <v>4.6366499999999977E-2</v>
      </c>
      <c r="K106" s="1">
        <v>0.51500000000000001</v>
      </c>
      <c r="L106" s="1">
        <v>0.31464999999999999</v>
      </c>
      <c r="M106" s="1">
        <v>0.31689699999999998</v>
      </c>
      <c r="N106" s="5">
        <f t="shared" si="12"/>
        <v>0.31577349999999998</v>
      </c>
      <c r="O106" s="5">
        <f t="shared" si="13"/>
        <v>1.1234999999999995E-3</v>
      </c>
      <c r="P106" s="1">
        <v>0.30715999999999999</v>
      </c>
      <c r="Q106" s="1">
        <v>0.28756100000000001</v>
      </c>
      <c r="R106" s="5">
        <f t="shared" si="14"/>
        <v>0.29736050000000003</v>
      </c>
      <c r="S106" s="5">
        <f t="shared" si="15"/>
        <v>9.799499999999987E-3</v>
      </c>
    </row>
    <row r="107" spans="1:19">
      <c r="A107" s="1">
        <v>0.52</v>
      </c>
      <c r="B107" s="1">
        <v>0.36569499999999999</v>
      </c>
      <c r="C107" s="1">
        <v>0.259903</v>
      </c>
      <c r="D107" s="5">
        <f t="shared" si="8"/>
        <v>0.31279899999999999</v>
      </c>
      <c r="E107" s="5">
        <f t="shared" si="9"/>
        <v>5.2896000000000054E-2</v>
      </c>
      <c r="F107" s="1">
        <v>0.31357000000000002</v>
      </c>
      <c r="G107" s="1">
        <v>0.219199</v>
      </c>
      <c r="H107" s="1">
        <f t="shared" si="10"/>
        <v>0.26638450000000002</v>
      </c>
      <c r="I107" s="1">
        <f t="shared" si="11"/>
        <v>4.7185499999999936E-2</v>
      </c>
      <c r="K107" s="1">
        <v>0.52</v>
      </c>
      <c r="L107" s="1">
        <v>0.31563999999999998</v>
      </c>
      <c r="M107" s="1">
        <v>0.32292900000000002</v>
      </c>
      <c r="N107" s="5">
        <f t="shared" si="12"/>
        <v>0.31928449999999997</v>
      </c>
      <c r="O107" s="5">
        <f t="shared" si="13"/>
        <v>3.6445000000000227E-3</v>
      </c>
      <c r="P107" s="1">
        <v>0.31510500000000002</v>
      </c>
      <c r="Q107" s="1">
        <v>0.29226600000000003</v>
      </c>
      <c r="R107" s="5">
        <f t="shared" si="14"/>
        <v>0.30368550000000005</v>
      </c>
      <c r="S107" s="5">
        <f t="shared" si="15"/>
        <v>1.1419499999999997E-2</v>
      </c>
    </row>
    <row r="108" spans="1:19">
      <c r="A108" s="1">
        <v>0.52500000000000002</v>
      </c>
      <c r="B108" s="1">
        <v>0.37960899999999997</v>
      </c>
      <c r="C108" s="1">
        <v>0.26186599999999999</v>
      </c>
      <c r="D108" s="5">
        <f t="shared" si="8"/>
        <v>0.32073750000000001</v>
      </c>
      <c r="E108" s="5">
        <f t="shared" si="9"/>
        <v>5.8871499999999855E-2</v>
      </c>
      <c r="F108" s="1">
        <v>0.32261400000000001</v>
      </c>
      <c r="G108" s="1">
        <v>0.22406000000000001</v>
      </c>
      <c r="H108" s="1">
        <f t="shared" si="10"/>
        <v>0.273337</v>
      </c>
      <c r="I108" s="1">
        <f t="shared" si="11"/>
        <v>4.9277000000000064E-2</v>
      </c>
      <c r="K108" s="1">
        <v>0.52500000000000002</v>
      </c>
      <c r="L108" s="1">
        <v>0.31903199999999998</v>
      </c>
      <c r="M108" s="1">
        <v>0.32311800000000002</v>
      </c>
      <c r="N108" s="5">
        <f t="shared" si="12"/>
        <v>0.321075</v>
      </c>
      <c r="O108" s="5">
        <f t="shared" si="13"/>
        <v>2.043000000000017E-3</v>
      </c>
      <c r="P108" s="1">
        <v>0.32168200000000002</v>
      </c>
      <c r="Q108" s="1">
        <v>0.29581000000000002</v>
      </c>
      <c r="R108" s="5">
        <f t="shared" si="14"/>
        <v>0.30874600000000002</v>
      </c>
      <c r="S108" s="5">
        <f t="shared" si="15"/>
        <v>1.2936000000000003E-2</v>
      </c>
    </row>
    <row r="109" spans="1:19">
      <c r="A109" s="1">
        <v>0.53</v>
      </c>
      <c r="B109" s="1">
        <v>0.39599400000000001</v>
      </c>
      <c r="C109" s="1">
        <v>0.262768</v>
      </c>
      <c r="D109" s="5">
        <f t="shared" si="8"/>
        <v>0.32938100000000003</v>
      </c>
      <c r="E109" s="5">
        <f t="shared" si="9"/>
        <v>6.6612999999999881E-2</v>
      </c>
      <c r="F109" s="1">
        <v>0.331565</v>
      </c>
      <c r="G109" s="1">
        <v>0.23060700000000001</v>
      </c>
      <c r="H109" s="1">
        <f t="shared" si="10"/>
        <v>0.281086</v>
      </c>
      <c r="I109" s="1">
        <f t="shared" si="11"/>
        <v>5.0478999999999961E-2</v>
      </c>
      <c r="K109" s="1">
        <v>0.53</v>
      </c>
      <c r="L109" s="1">
        <v>0.32547700000000002</v>
      </c>
      <c r="M109" s="1">
        <v>0.32122200000000001</v>
      </c>
      <c r="N109" s="5">
        <f t="shared" si="12"/>
        <v>0.32334950000000001</v>
      </c>
      <c r="O109" s="5">
        <f t="shared" si="13"/>
        <v>2.1275000000000044E-3</v>
      </c>
      <c r="P109" s="1">
        <v>0.33057599999999998</v>
      </c>
      <c r="Q109" s="1">
        <v>0.29842000000000002</v>
      </c>
      <c r="R109" s="5">
        <f t="shared" si="14"/>
        <v>0.314498</v>
      </c>
      <c r="S109" s="5">
        <f t="shared" si="15"/>
        <v>1.6077999999999981E-2</v>
      </c>
    </row>
    <row r="110" spans="1:19">
      <c r="A110" s="1">
        <v>0.53500000000000003</v>
      </c>
      <c r="B110" s="1">
        <v>0.40202500000000002</v>
      </c>
      <c r="C110" s="1">
        <v>0.26974700000000001</v>
      </c>
      <c r="D110" s="5">
        <f t="shared" si="8"/>
        <v>0.33588600000000002</v>
      </c>
      <c r="E110" s="5">
        <f t="shared" si="9"/>
        <v>6.6138999999999962E-2</v>
      </c>
      <c r="F110" s="1">
        <v>0.34192899999999998</v>
      </c>
      <c r="G110" s="1">
        <v>0.23599000000000001</v>
      </c>
      <c r="H110" s="1">
        <f t="shared" si="10"/>
        <v>0.28895949999999998</v>
      </c>
      <c r="I110" s="1">
        <f t="shared" si="11"/>
        <v>5.2969500000000155E-2</v>
      </c>
      <c r="K110" s="1">
        <v>0.53500000000000003</v>
      </c>
      <c r="L110" s="1">
        <v>0.33166600000000002</v>
      </c>
      <c r="M110" s="1">
        <v>0.32715300000000003</v>
      </c>
      <c r="N110" s="5">
        <f t="shared" si="12"/>
        <v>0.32940950000000002</v>
      </c>
      <c r="O110" s="5">
        <f t="shared" si="13"/>
        <v>2.2564999999999942E-3</v>
      </c>
      <c r="P110" s="1">
        <v>0.339671</v>
      </c>
      <c r="Q110" s="1">
        <v>0.29992099999999999</v>
      </c>
      <c r="R110" s="5">
        <f t="shared" si="14"/>
        <v>0.31979599999999997</v>
      </c>
      <c r="S110" s="5">
        <f t="shared" si="15"/>
        <v>1.9875000000000004E-2</v>
      </c>
    </row>
    <row r="111" spans="1:19">
      <c r="A111" s="1">
        <v>0.54</v>
      </c>
      <c r="B111" s="1">
        <v>0.40868700000000002</v>
      </c>
      <c r="C111" s="1">
        <v>0.27280799999999999</v>
      </c>
      <c r="D111" s="5">
        <f t="shared" si="8"/>
        <v>0.34074749999999998</v>
      </c>
      <c r="E111" s="5">
        <f t="shared" si="9"/>
        <v>6.7939500000000069E-2</v>
      </c>
      <c r="F111" s="1">
        <v>0.34977000000000003</v>
      </c>
      <c r="G111" s="1">
        <v>0.24186099999999999</v>
      </c>
      <c r="H111" s="1">
        <f t="shared" si="10"/>
        <v>0.29581550000000001</v>
      </c>
      <c r="I111" s="1">
        <f t="shared" si="11"/>
        <v>5.3954500000000058E-2</v>
      </c>
      <c r="K111" s="1">
        <v>0.54</v>
      </c>
      <c r="L111" s="1">
        <v>0.332536</v>
      </c>
      <c r="M111" s="1">
        <v>0.33449200000000001</v>
      </c>
      <c r="N111" s="5">
        <f t="shared" si="12"/>
        <v>0.33351399999999998</v>
      </c>
      <c r="O111" s="5">
        <f t="shared" si="13"/>
        <v>9.7800000000000664E-4</v>
      </c>
      <c r="P111" s="1">
        <v>0.34770899999999999</v>
      </c>
      <c r="Q111" s="1">
        <v>0.30384699999999998</v>
      </c>
      <c r="R111" s="5">
        <f t="shared" si="14"/>
        <v>0.32577800000000001</v>
      </c>
      <c r="S111" s="5">
        <f t="shared" si="15"/>
        <v>2.1931000000000003E-2</v>
      </c>
    </row>
    <row r="112" spans="1:19">
      <c r="A112" s="1">
        <v>0.54500000000000004</v>
      </c>
      <c r="B112" s="1">
        <v>0.41872399999999999</v>
      </c>
      <c r="C112" s="1">
        <v>0.27047100000000002</v>
      </c>
      <c r="D112" s="5">
        <f t="shared" si="8"/>
        <v>0.3445975</v>
      </c>
      <c r="E112" s="5">
        <f t="shared" si="9"/>
        <v>7.4126499999999942E-2</v>
      </c>
      <c r="F112" s="1">
        <v>0.35792400000000002</v>
      </c>
      <c r="G112" s="1">
        <v>0.247415</v>
      </c>
      <c r="H112" s="1">
        <f t="shared" si="10"/>
        <v>0.30266950000000004</v>
      </c>
      <c r="I112" s="1">
        <f t="shared" si="11"/>
        <v>5.5254499999999873E-2</v>
      </c>
      <c r="K112" s="1">
        <v>0.54500000000000004</v>
      </c>
      <c r="L112" s="1">
        <v>0.33929399999999998</v>
      </c>
      <c r="M112" s="1">
        <v>0.33385100000000001</v>
      </c>
      <c r="N112" s="5">
        <f t="shared" si="12"/>
        <v>0.3365725</v>
      </c>
      <c r="O112" s="5">
        <f t="shared" si="13"/>
        <v>2.7214999999999878E-3</v>
      </c>
      <c r="P112" s="1">
        <v>0.35485899999999998</v>
      </c>
      <c r="Q112" s="1">
        <v>0.30831999999999998</v>
      </c>
      <c r="R112" s="5">
        <f t="shared" si="14"/>
        <v>0.33158949999999998</v>
      </c>
      <c r="S112" s="5">
        <f t="shared" si="15"/>
        <v>2.3269499999999995E-2</v>
      </c>
    </row>
    <row r="113" spans="1:19">
      <c r="A113" s="1">
        <v>0.55000000000000004</v>
      </c>
      <c r="B113" s="1">
        <v>0.43717499999999998</v>
      </c>
      <c r="C113" s="1">
        <v>0.27099499999999999</v>
      </c>
      <c r="D113" s="5">
        <f t="shared" si="8"/>
        <v>0.35408499999999998</v>
      </c>
      <c r="E113" s="5">
        <f t="shared" si="9"/>
        <v>8.3089999999999997E-2</v>
      </c>
      <c r="F113" s="1">
        <v>0.36646099999999998</v>
      </c>
      <c r="G113" s="1">
        <v>0.25129099999999999</v>
      </c>
      <c r="H113" s="1">
        <f t="shared" si="10"/>
        <v>0.30887599999999998</v>
      </c>
      <c r="I113" s="1">
        <f t="shared" si="11"/>
        <v>5.7584999999999893E-2</v>
      </c>
      <c r="K113" s="1">
        <v>0.55000000000000004</v>
      </c>
      <c r="L113" s="1">
        <v>0.34530300000000003</v>
      </c>
      <c r="M113" s="1">
        <v>0.32549699999999998</v>
      </c>
      <c r="N113" s="5">
        <f t="shared" si="12"/>
        <v>0.33540000000000003</v>
      </c>
      <c r="O113" s="5">
        <f t="shared" si="13"/>
        <v>9.9030000000000212E-3</v>
      </c>
      <c r="P113" s="1">
        <v>0.363925</v>
      </c>
      <c r="Q113" s="1">
        <v>0.309616</v>
      </c>
      <c r="R113" s="5">
        <f t="shared" si="14"/>
        <v>0.33677049999999997</v>
      </c>
      <c r="S113" s="5">
        <f t="shared" si="15"/>
        <v>2.7154499999999998E-2</v>
      </c>
    </row>
    <row r="114" spans="1:19">
      <c r="A114" s="1">
        <v>0.55500000000000005</v>
      </c>
      <c r="B114" s="1">
        <v>0.45456099999999999</v>
      </c>
      <c r="C114" s="1">
        <v>0.27830100000000002</v>
      </c>
      <c r="D114" s="5">
        <f t="shared" si="8"/>
        <v>0.36643100000000001</v>
      </c>
      <c r="E114" s="5">
        <f t="shared" si="9"/>
        <v>8.8130000000000083E-2</v>
      </c>
      <c r="F114" s="1">
        <v>0.37471300000000002</v>
      </c>
      <c r="G114" s="1">
        <v>0.25633299999999998</v>
      </c>
      <c r="H114" s="1">
        <f t="shared" si="10"/>
        <v>0.315523</v>
      </c>
      <c r="I114" s="1">
        <f t="shared" si="11"/>
        <v>5.9189999999999972E-2</v>
      </c>
      <c r="K114" s="1">
        <v>0.55500000000000005</v>
      </c>
      <c r="L114" s="1">
        <v>0.35327700000000001</v>
      </c>
      <c r="M114" s="1">
        <v>0.32020500000000002</v>
      </c>
      <c r="N114" s="5">
        <f t="shared" si="12"/>
        <v>0.33674100000000001</v>
      </c>
      <c r="O114" s="5">
        <f t="shared" si="13"/>
        <v>1.6535999999999995E-2</v>
      </c>
      <c r="P114" s="1">
        <v>0.37172500000000003</v>
      </c>
      <c r="Q114" s="1">
        <v>0.311921</v>
      </c>
      <c r="R114" s="5">
        <f t="shared" si="14"/>
        <v>0.34182299999999999</v>
      </c>
      <c r="S114" s="5">
        <f t="shared" si="15"/>
        <v>2.9902000000000008E-2</v>
      </c>
    </row>
    <row r="115" spans="1:19">
      <c r="A115" s="1">
        <v>0.56000000000000005</v>
      </c>
      <c r="B115" s="1">
        <v>0.47092200000000001</v>
      </c>
      <c r="C115" s="1">
        <v>0.28499600000000003</v>
      </c>
      <c r="D115" s="5">
        <f t="shared" si="8"/>
        <v>0.37795900000000004</v>
      </c>
      <c r="E115" s="5">
        <f t="shared" si="9"/>
        <v>9.2962999999999851E-2</v>
      </c>
      <c r="F115" s="1">
        <v>0.38422499999999998</v>
      </c>
      <c r="G115" s="1">
        <v>0.26087399999999999</v>
      </c>
      <c r="H115" s="1">
        <f t="shared" si="10"/>
        <v>0.32254949999999999</v>
      </c>
      <c r="I115" s="1">
        <f t="shared" si="11"/>
        <v>6.1675499999999835E-2</v>
      </c>
      <c r="K115" s="1">
        <v>0.56000000000000005</v>
      </c>
      <c r="L115" s="1">
        <v>0.36115999999999998</v>
      </c>
      <c r="M115" s="1">
        <v>0.31442599999999998</v>
      </c>
      <c r="N115" s="5">
        <f t="shared" si="12"/>
        <v>0.33779300000000001</v>
      </c>
      <c r="O115" s="5">
        <f t="shared" si="13"/>
        <v>2.3366999999999995E-2</v>
      </c>
      <c r="P115" s="1">
        <v>0.37924400000000003</v>
      </c>
      <c r="Q115" s="1">
        <v>0.313973</v>
      </c>
      <c r="R115" s="5">
        <f t="shared" si="14"/>
        <v>0.34660849999999999</v>
      </c>
      <c r="S115" s="5">
        <f t="shared" si="15"/>
        <v>3.2635500000000012E-2</v>
      </c>
    </row>
    <row r="116" spans="1:19">
      <c r="A116" s="1">
        <v>0.56499999999999995</v>
      </c>
      <c r="B116" s="1">
        <v>0.49090099999999998</v>
      </c>
      <c r="C116" s="1">
        <v>0.28065099999999998</v>
      </c>
      <c r="D116" s="5">
        <f t="shared" si="8"/>
        <v>0.38577600000000001</v>
      </c>
      <c r="E116" s="5">
        <f t="shared" si="9"/>
        <v>0.10512499999999986</v>
      </c>
      <c r="F116" s="1">
        <v>0.39397500000000002</v>
      </c>
      <c r="G116" s="1">
        <v>0.26677600000000001</v>
      </c>
      <c r="H116" s="1">
        <f t="shared" si="10"/>
        <v>0.33037550000000004</v>
      </c>
      <c r="I116" s="1">
        <f t="shared" si="11"/>
        <v>6.3599499999999934E-2</v>
      </c>
      <c r="K116" s="1">
        <v>0.56499999999999995</v>
      </c>
      <c r="L116" s="1">
        <v>0.36490299999999998</v>
      </c>
      <c r="M116" s="1">
        <v>0.31435200000000002</v>
      </c>
      <c r="N116" s="5">
        <f t="shared" si="12"/>
        <v>0.33962749999999997</v>
      </c>
      <c r="O116" s="5">
        <f t="shared" si="13"/>
        <v>2.5275499999999979E-2</v>
      </c>
      <c r="P116" s="1">
        <v>0.388604</v>
      </c>
      <c r="Q116" s="1">
        <v>0.31807999999999997</v>
      </c>
      <c r="R116" s="5">
        <f t="shared" si="14"/>
        <v>0.35334199999999999</v>
      </c>
      <c r="S116" s="5">
        <f t="shared" si="15"/>
        <v>3.5262000000000009E-2</v>
      </c>
    </row>
    <row r="117" spans="1:19">
      <c r="A117" s="1">
        <v>0.56999999999999995</v>
      </c>
      <c r="B117" s="1">
        <v>0.50635600000000003</v>
      </c>
      <c r="C117" s="1">
        <v>0.26722400000000002</v>
      </c>
      <c r="D117" s="5">
        <f t="shared" si="8"/>
        <v>0.38679000000000002</v>
      </c>
      <c r="E117" s="5">
        <f t="shared" si="9"/>
        <v>0.11956599999999996</v>
      </c>
      <c r="F117" s="1">
        <v>0.40328900000000001</v>
      </c>
      <c r="G117" s="1">
        <v>0.27146599999999999</v>
      </c>
      <c r="H117" s="1">
        <f t="shared" si="10"/>
        <v>0.3373775</v>
      </c>
      <c r="I117" s="1">
        <f t="shared" si="11"/>
        <v>6.5911499999999998E-2</v>
      </c>
      <c r="K117" s="1">
        <v>0.56999999999999995</v>
      </c>
      <c r="L117" s="1">
        <v>0.36699599999999999</v>
      </c>
      <c r="M117" s="1">
        <v>0.31729099999999999</v>
      </c>
      <c r="N117" s="5">
        <f t="shared" si="12"/>
        <v>0.34214349999999999</v>
      </c>
      <c r="O117" s="5">
        <f t="shared" si="13"/>
        <v>2.48525E-2</v>
      </c>
      <c r="P117" s="1">
        <v>0.39321699999999998</v>
      </c>
      <c r="Q117" s="1">
        <v>0.32162099999999999</v>
      </c>
      <c r="R117" s="5">
        <f t="shared" si="14"/>
        <v>0.35741899999999999</v>
      </c>
      <c r="S117" s="5">
        <f t="shared" si="15"/>
        <v>3.5797999999999996E-2</v>
      </c>
    </row>
    <row r="118" spans="1:19">
      <c r="A118" s="1">
        <v>0.57499999999999996</v>
      </c>
      <c r="B118" s="1">
        <v>0.51774500000000001</v>
      </c>
      <c r="C118" s="1">
        <v>0.259102</v>
      </c>
      <c r="D118" s="5">
        <f t="shared" si="8"/>
        <v>0.38842350000000003</v>
      </c>
      <c r="E118" s="5">
        <f t="shared" si="9"/>
        <v>0.12932149999999989</v>
      </c>
      <c r="F118" s="1">
        <v>0.41497099999999998</v>
      </c>
      <c r="G118" s="1">
        <v>0.27567999999999998</v>
      </c>
      <c r="H118" s="1">
        <f t="shared" si="10"/>
        <v>0.34532549999999995</v>
      </c>
      <c r="I118" s="1">
        <f t="shared" si="11"/>
        <v>6.9645500000000235E-2</v>
      </c>
      <c r="K118" s="1">
        <v>0.57499999999999996</v>
      </c>
      <c r="L118" s="1">
        <v>0.37440699999999999</v>
      </c>
      <c r="M118" s="1">
        <v>0.32253199999999999</v>
      </c>
      <c r="N118" s="5">
        <f t="shared" si="12"/>
        <v>0.34846949999999999</v>
      </c>
      <c r="O118" s="5">
        <f t="shared" si="13"/>
        <v>2.5937499999999999E-2</v>
      </c>
      <c r="P118" s="1">
        <v>0.39759899999999998</v>
      </c>
      <c r="Q118" s="1">
        <v>0.32265100000000002</v>
      </c>
      <c r="R118" s="5">
        <f t="shared" si="14"/>
        <v>0.36012500000000003</v>
      </c>
      <c r="S118" s="5">
        <f t="shared" si="15"/>
        <v>3.7473999999999667E-2</v>
      </c>
    </row>
    <row r="119" spans="1:19">
      <c r="A119" s="1">
        <v>0.57999999999999996</v>
      </c>
      <c r="B119" s="1">
        <v>0.52876199999999995</v>
      </c>
      <c r="C119" s="1">
        <v>0.260909</v>
      </c>
      <c r="D119" s="5">
        <f t="shared" si="8"/>
        <v>0.39483550000000001</v>
      </c>
      <c r="E119" s="5">
        <f t="shared" si="9"/>
        <v>0.13392649999999998</v>
      </c>
      <c r="F119" s="1">
        <v>0.42290899999999998</v>
      </c>
      <c r="G119" s="1">
        <v>0.28025800000000001</v>
      </c>
      <c r="H119" s="1">
        <f t="shared" si="10"/>
        <v>0.35158349999999999</v>
      </c>
      <c r="I119" s="1">
        <f t="shared" si="11"/>
        <v>7.1325499999999847E-2</v>
      </c>
      <c r="K119" s="1">
        <v>0.57999999999999996</v>
      </c>
      <c r="L119" s="1">
        <v>0.38364900000000002</v>
      </c>
      <c r="M119" s="1">
        <v>0.32837499999999997</v>
      </c>
      <c r="N119" s="5">
        <f t="shared" si="12"/>
        <v>0.356012</v>
      </c>
      <c r="O119" s="5">
        <f t="shared" si="13"/>
        <v>2.7637000000000019E-2</v>
      </c>
      <c r="P119" s="1">
        <v>0.40377200000000002</v>
      </c>
      <c r="Q119" s="1">
        <v>0.325295</v>
      </c>
      <c r="R119" s="5">
        <f t="shared" si="14"/>
        <v>0.36453350000000001</v>
      </c>
      <c r="S119" s="5">
        <f t="shared" si="15"/>
        <v>3.9238499999999919E-2</v>
      </c>
    </row>
    <row r="120" spans="1:19">
      <c r="A120" s="1">
        <v>0.58499999999999996</v>
      </c>
      <c r="B120" s="1">
        <v>0.53660300000000005</v>
      </c>
      <c r="C120" s="1">
        <v>0.266569</v>
      </c>
      <c r="D120" s="5">
        <f t="shared" si="8"/>
        <v>0.401586</v>
      </c>
      <c r="E120" s="5">
        <f t="shared" si="9"/>
        <v>0.13501700000000003</v>
      </c>
      <c r="F120" s="1">
        <v>0.431226</v>
      </c>
      <c r="G120" s="1">
        <v>0.28583700000000001</v>
      </c>
      <c r="H120" s="1">
        <f t="shared" si="10"/>
        <v>0.3585315</v>
      </c>
      <c r="I120" s="1">
        <f t="shared" si="11"/>
        <v>7.2694499999999967E-2</v>
      </c>
      <c r="K120" s="1">
        <v>0.58499999999999996</v>
      </c>
      <c r="L120" s="1">
        <v>0.38783200000000001</v>
      </c>
      <c r="M120" s="1">
        <v>0.32528499999999999</v>
      </c>
      <c r="N120" s="5">
        <f t="shared" si="12"/>
        <v>0.3565585</v>
      </c>
      <c r="O120" s="5">
        <f t="shared" si="13"/>
        <v>3.127350000000001E-2</v>
      </c>
      <c r="P120" s="1">
        <v>0.41184700000000002</v>
      </c>
      <c r="Q120" s="1">
        <v>0.32439600000000002</v>
      </c>
      <c r="R120" s="5">
        <f t="shared" si="14"/>
        <v>0.36812149999999999</v>
      </c>
      <c r="S120" s="5">
        <f t="shared" si="15"/>
        <v>4.3725500000000084E-2</v>
      </c>
    </row>
    <row r="121" spans="1:19">
      <c r="A121" s="1">
        <v>0.59</v>
      </c>
      <c r="B121" s="1">
        <v>0.54239800000000005</v>
      </c>
      <c r="C121" s="1">
        <v>0.27072299999999999</v>
      </c>
      <c r="D121" s="5">
        <f t="shared" si="8"/>
        <v>0.40656049999999999</v>
      </c>
      <c r="E121" s="5">
        <f t="shared" si="9"/>
        <v>0.13583750000000014</v>
      </c>
      <c r="F121" s="1">
        <v>0.43723499999999998</v>
      </c>
      <c r="G121" s="1">
        <v>0.290989</v>
      </c>
      <c r="H121" s="1">
        <f t="shared" si="10"/>
        <v>0.36411199999999999</v>
      </c>
      <c r="I121" s="1">
        <f t="shared" si="11"/>
        <v>7.3123000000000063E-2</v>
      </c>
      <c r="K121" s="1">
        <v>0.59</v>
      </c>
      <c r="L121" s="1">
        <v>0.39534900000000001</v>
      </c>
      <c r="M121" s="1">
        <v>0.32100600000000001</v>
      </c>
      <c r="N121" s="5">
        <f t="shared" si="12"/>
        <v>0.35817750000000004</v>
      </c>
      <c r="O121" s="5">
        <f t="shared" si="13"/>
        <v>3.7171499999999823E-2</v>
      </c>
      <c r="P121" s="1">
        <v>0.420317</v>
      </c>
      <c r="Q121" s="1">
        <v>0.32552300000000001</v>
      </c>
      <c r="R121" s="5">
        <f t="shared" si="14"/>
        <v>0.37292000000000003</v>
      </c>
      <c r="S121" s="5">
        <f t="shared" si="15"/>
        <v>4.7396999999999863E-2</v>
      </c>
    </row>
    <row r="122" spans="1:19">
      <c r="A122" s="1">
        <v>0.59499999999999997</v>
      </c>
      <c r="B122" s="1">
        <v>0.54946399999999995</v>
      </c>
      <c r="C122" s="1">
        <v>0.27269700000000002</v>
      </c>
      <c r="D122" s="5">
        <f t="shared" si="8"/>
        <v>0.41108049999999996</v>
      </c>
      <c r="E122" s="5">
        <f t="shared" si="9"/>
        <v>0.13838350000000005</v>
      </c>
      <c r="F122" s="1">
        <v>0.44180399999999997</v>
      </c>
      <c r="G122" s="1">
        <v>0.29657299999999998</v>
      </c>
      <c r="H122" s="1">
        <f t="shared" si="10"/>
        <v>0.36918849999999998</v>
      </c>
      <c r="I122" s="1">
        <f t="shared" si="11"/>
        <v>7.2615500000000013E-2</v>
      </c>
      <c r="K122" s="1">
        <v>0.59499999999999997</v>
      </c>
      <c r="L122" s="1">
        <v>0.40625299999999998</v>
      </c>
      <c r="M122" s="1">
        <v>0.31829800000000003</v>
      </c>
      <c r="N122" s="5">
        <f t="shared" si="12"/>
        <v>0.36227549999999997</v>
      </c>
      <c r="O122" s="5">
        <f t="shared" si="13"/>
        <v>4.3977500000000259E-2</v>
      </c>
      <c r="P122" s="1">
        <v>0.428371</v>
      </c>
      <c r="Q122" s="1">
        <v>0.32774500000000001</v>
      </c>
      <c r="R122" s="5">
        <f t="shared" si="14"/>
        <v>0.37805800000000001</v>
      </c>
      <c r="S122" s="5">
        <f t="shared" si="15"/>
        <v>5.0313000000000094E-2</v>
      </c>
    </row>
    <row r="123" spans="1:19">
      <c r="A123" s="1">
        <v>0.6</v>
      </c>
      <c r="B123" s="1">
        <v>0.55359000000000003</v>
      </c>
      <c r="C123" s="1">
        <v>0.28294799999999998</v>
      </c>
      <c r="D123" s="5">
        <f t="shared" si="8"/>
        <v>0.418269</v>
      </c>
      <c r="E123" s="5">
        <f t="shared" si="9"/>
        <v>0.13532100000000005</v>
      </c>
      <c r="F123" s="1">
        <v>0.44739000000000001</v>
      </c>
      <c r="G123" s="1">
        <v>0.30132500000000001</v>
      </c>
      <c r="H123" s="1">
        <f t="shared" si="10"/>
        <v>0.37435750000000001</v>
      </c>
      <c r="I123" s="1">
        <f t="shared" si="11"/>
        <v>7.3032500000000028E-2</v>
      </c>
      <c r="K123" s="1">
        <v>0.6</v>
      </c>
      <c r="L123" s="1">
        <v>0.41394300000000001</v>
      </c>
      <c r="M123" s="1">
        <v>0.31837700000000002</v>
      </c>
      <c r="N123" s="5">
        <f t="shared" si="12"/>
        <v>0.36616000000000004</v>
      </c>
      <c r="O123" s="5">
        <f t="shared" si="13"/>
        <v>4.7782999999999784E-2</v>
      </c>
      <c r="P123" s="1">
        <v>0.43254199999999998</v>
      </c>
      <c r="Q123" s="1">
        <v>0.32824799999999998</v>
      </c>
      <c r="R123" s="5">
        <f t="shared" si="14"/>
        <v>0.38039499999999998</v>
      </c>
      <c r="S123" s="5">
        <f t="shared" si="15"/>
        <v>5.2147000000000186E-2</v>
      </c>
    </row>
    <row r="124" spans="1:19">
      <c r="A124" s="1">
        <v>0.60499999999999998</v>
      </c>
      <c r="B124" s="1">
        <v>0.55411900000000003</v>
      </c>
      <c r="C124" s="1">
        <v>0.29757499999999998</v>
      </c>
      <c r="D124" s="5">
        <f t="shared" si="8"/>
        <v>0.42584699999999998</v>
      </c>
      <c r="E124" s="5">
        <f t="shared" si="9"/>
        <v>0.12827200000000014</v>
      </c>
      <c r="F124" s="1">
        <v>0.45230199999999998</v>
      </c>
      <c r="G124" s="1">
        <v>0.30567699999999998</v>
      </c>
      <c r="H124" s="1">
        <f t="shared" si="10"/>
        <v>0.37898949999999998</v>
      </c>
      <c r="I124" s="1">
        <f t="shared" si="11"/>
        <v>7.3312499999999975E-2</v>
      </c>
      <c r="K124" s="1">
        <v>0.60499999999999998</v>
      </c>
      <c r="L124" s="1">
        <v>0.42336099999999999</v>
      </c>
      <c r="M124" s="1">
        <v>0.32011000000000001</v>
      </c>
      <c r="N124" s="5">
        <f t="shared" si="12"/>
        <v>0.3717355</v>
      </c>
      <c r="O124" s="5">
        <f t="shared" si="13"/>
        <v>5.162549999999997E-2</v>
      </c>
      <c r="P124" s="1">
        <v>0.43834400000000001</v>
      </c>
      <c r="Q124" s="1">
        <v>0.32600499999999999</v>
      </c>
      <c r="R124" s="5">
        <f t="shared" si="14"/>
        <v>0.38217449999999997</v>
      </c>
      <c r="S124" s="5">
        <f t="shared" si="15"/>
        <v>5.6169500000000351E-2</v>
      </c>
    </row>
    <row r="125" spans="1:19">
      <c r="A125" s="1">
        <v>0.61</v>
      </c>
      <c r="B125" s="1">
        <v>0.55868099999999998</v>
      </c>
      <c r="C125" s="1">
        <v>0.30859300000000001</v>
      </c>
      <c r="D125" s="5">
        <f t="shared" si="8"/>
        <v>0.43363699999999999</v>
      </c>
      <c r="E125" s="5">
        <f t="shared" si="9"/>
        <v>0.12504400000000004</v>
      </c>
      <c r="F125" s="1">
        <v>0.45895799999999998</v>
      </c>
      <c r="G125" s="1">
        <v>0.309859</v>
      </c>
      <c r="H125" s="1">
        <f t="shared" si="10"/>
        <v>0.38440849999999999</v>
      </c>
      <c r="I125" s="1">
        <f t="shared" si="11"/>
        <v>7.4549500000000185E-2</v>
      </c>
      <c r="K125" s="1">
        <v>0.61</v>
      </c>
      <c r="L125" s="1">
        <v>0.43615199999999998</v>
      </c>
      <c r="M125" s="1">
        <v>0.31857600000000003</v>
      </c>
      <c r="N125" s="5">
        <f t="shared" si="12"/>
        <v>0.37736400000000003</v>
      </c>
      <c r="O125" s="5">
        <f t="shared" si="13"/>
        <v>5.8787999999999896E-2</v>
      </c>
      <c r="P125" s="1">
        <v>0.44583200000000001</v>
      </c>
      <c r="Q125" s="1">
        <v>0.32568799999999998</v>
      </c>
      <c r="R125" s="5">
        <f t="shared" si="14"/>
        <v>0.38575999999999999</v>
      </c>
      <c r="S125" s="5">
        <f t="shared" si="15"/>
        <v>6.0072000000000021E-2</v>
      </c>
    </row>
    <row r="126" spans="1:19">
      <c r="A126" s="1">
        <v>0.61499999999999999</v>
      </c>
      <c r="B126" s="1">
        <v>0.56339600000000001</v>
      </c>
      <c r="C126" s="1">
        <v>0.31296499999999999</v>
      </c>
      <c r="D126" s="5">
        <f t="shared" si="8"/>
        <v>0.43818049999999997</v>
      </c>
      <c r="E126" s="5">
        <f t="shared" si="9"/>
        <v>0.12521550000000017</v>
      </c>
      <c r="F126" s="1">
        <v>0.46578999999999998</v>
      </c>
      <c r="G126" s="1">
        <v>0.31526100000000001</v>
      </c>
      <c r="H126" s="1">
        <f t="shared" si="10"/>
        <v>0.39052549999999997</v>
      </c>
      <c r="I126" s="1">
        <f t="shared" si="11"/>
        <v>7.5264500000000109E-2</v>
      </c>
      <c r="K126" s="1">
        <v>0.61499999999999999</v>
      </c>
      <c r="L126" s="1">
        <v>0.44564199999999998</v>
      </c>
      <c r="M126" s="1">
        <v>0.32859300000000002</v>
      </c>
      <c r="N126" s="5">
        <f t="shared" si="12"/>
        <v>0.3871175</v>
      </c>
      <c r="O126" s="5">
        <f t="shared" si="13"/>
        <v>5.8524499999999827E-2</v>
      </c>
      <c r="P126" s="1">
        <v>0.45236799999999999</v>
      </c>
      <c r="Q126" s="1">
        <v>0.32944299999999999</v>
      </c>
      <c r="R126" s="5">
        <f t="shared" si="14"/>
        <v>0.39090550000000002</v>
      </c>
      <c r="S126" s="5">
        <f t="shared" si="15"/>
        <v>6.1462499999999927E-2</v>
      </c>
    </row>
    <row r="127" spans="1:19">
      <c r="A127" s="1">
        <v>0.62</v>
      </c>
      <c r="B127" s="1">
        <v>0.56679000000000002</v>
      </c>
      <c r="C127" s="1">
        <v>0.31294499999999997</v>
      </c>
      <c r="D127" s="5">
        <f t="shared" si="8"/>
        <v>0.43986749999999997</v>
      </c>
      <c r="E127" s="5">
        <f t="shared" si="9"/>
        <v>0.12692250000000002</v>
      </c>
      <c r="F127" s="1">
        <v>0.470864</v>
      </c>
      <c r="G127" s="1">
        <v>0.31934800000000002</v>
      </c>
      <c r="H127" s="1">
        <f t="shared" si="10"/>
        <v>0.39510600000000001</v>
      </c>
      <c r="I127" s="1">
        <f t="shared" si="11"/>
        <v>7.5758000000000006E-2</v>
      </c>
      <c r="K127" s="1">
        <v>0.62</v>
      </c>
      <c r="L127" s="1">
        <v>0.45266899999999999</v>
      </c>
      <c r="M127" s="1">
        <v>0.34002199999999999</v>
      </c>
      <c r="N127" s="5">
        <f t="shared" si="12"/>
        <v>0.39634550000000002</v>
      </c>
      <c r="O127" s="5">
        <f t="shared" si="13"/>
        <v>5.6323499999999763E-2</v>
      </c>
      <c r="P127" s="1">
        <v>0.46024799999999999</v>
      </c>
      <c r="Q127" s="1">
        <v>0.32980199999999998</v>
      </c>
      <c r="R127" s="5">
        <f t="shared" si="14"/>
        <v>0.39502499999999996</v>
      </c>
      <c r="S127" s="5">
        <f t="shared" si="15"/>
        <v>6.5223000000000114E-2</v>
      </c>
    </row>
    <row r="128" spans="1:19">
      <c r="A128" s="1">
        <v>0.625</v>
      </c>
      <c r="B128" s="1">
        <v>0.56678899999999999</v>
      </c>
      <c r="C128" s="1">
        <v>0.31505699999999998</v>
      </c>
      <c r="D128" s="5">
        <f t="shared" si="8"/>
        <v>0.44092299999999995</v>
      </c>
      <c r="E128" s="5">
        <f t="shared" si="9"/>
        <v>0.12586600000000012</v>
      </c>
      <c r="F128" s="1">
        <v>0.47434599999999999</v>
      </c>
      <c r="G128" s="1">
        <v>0.32299499999999998</v>
      </c>
      <c r="H128" s="1">
        <f t="shared" si="10"/>
        <v>0.39867049999999998</v>
      </c>
      <c r="I128" s="1">
        <f t="shared" si="11"/>
        <v>7.5675500000000034E-2</v>
      </c>
      <c r="K128" s="1">
        <v>0.625</v>
      </c>
      <c r="L128" s="1">
        <v>0.45613700000000001</v>
      </c>
      <c r="M128" s="1">
        <v>0.34495300000000001</v>
      </c>
      <c r="N128" s="5">
        <f t="shared" si="12"/>
        <v>0.40054500000000004</v>
      </c>
      <c r="O128" s="5">
        <f t="shared" si="13"/>
        <v>5.5591999999999898E-2</v>
      </c>
      <c r="P128" s="1">
        <v>0.46761200000000003</v>
      </c>
      <c r="Q128" s="1">
        <v>0.329434</v>
      </c>
      <c r="R128" s="5">
        <f t="shared" si="14"/>
        <v>0.39852300000000002</v>
      </c>
      <c r="S128" s="5">
        <f t="shared" si="15"/>
        <v>6.9088999999999887E-2</v>
      </c>
    </row>
    <row r="129" spans="1:19">
      <c r="A129" s="1">
        <v>0.63</v>
      </c>
      <c r="B129" s="1">
        <v>0.56901500000000005</v>
      </c>
      <c r="C129" s="1">
        <v>0.308975</v>
      </c>
      <c r="D129" s="5">
        <f t="shared" si="8"/>
        <v>0.43899500000000002</v>
      </c>
      <c r="E129" s="5">
        <f t="shared" si="9"/>
        <v>0.13002000000000005</v>
      </c>
      <c r="F129" s="1">
        <v>0.47788700000000001</v>
      </c>
      <c r="G129" s="1">
        <v>0.32469399999999998</v>
      </c>
      <c r="H129" s="1">
        <f t="shared" si="10"/>
        <v>0.40129049999999999</v>
      </c>
      <c r="I129" s="1">
        <f t="shared" si="11"/>
        <v>7.6596499999999929E-2</v>
      </c>
      <c r="K129" s="1">
        <v>0.63</v>
      </c>
      <c r="L129" s="1">
        <v>0.462698</v>
      </c>
      <c r="M129" s="1">
        <v>0.346302</v>
      </c>
      <c r="N129" s="5">
        <f t="shared" si="12"/>
        <v>0.40449999999999997</v>
      </c>
      <c r="O129" s="5">
        <f t="shared" si="13"/>
        <v>5.8198000000000312E-2</v>
      </c>
      <c r="P129" s="1">
        <v>0.473694</v>
      </c>
      <c r="Q129" s="1">
        <v>0.32923000000000002</v>
      </c>
      <c r="R129" s="5">
        <f t="shared" si="14"/>
        <v>0.40146199999999999</v>
      </c>
      <c r="S129" s="5">
        <f t="shared" si="15"/>
        <v>7.2232000000000088E-2</v>
      </c>
    </row>
    <row r="130" spans="1:19">
      <c r="A130" s="1">
        <v>0.63500000000000001</v>
      </c>
      <c r="B130" s="1">
        <v>0.57324699999999995</v>
      </c>
      <c r="C130" s="1">
        <v>0.29704199999999997</v>
      </c>
      <c r="D130" s="5">
        <f t="shared" si="8"/>
        <v>0.43514449999999993</v>
      </c>
      <c r="E130" s="5">
        <f t="shared" si="9"/>
        <v>0.13810249999999999</v>
      </c>
      <c r="F130" s="1">
        <v>0.48027300000000001</v>
      </c>
      <c r="G130" s="1">
        <v>0.327787</v>
      </c>
      <c r="H130" s="1">
        <f t="shared" si="10"/>
        <v>0.40403</v>
      </c>
      <c r="I130" s="1">
        <f t="shared" si="11"/>
        <v>7.6243000000000088E-2</v>
      </c>
      <c r="K130" s="1">
        <v>0.63500000000000001</v>
      </c>
      <c r="L130" s="1">
        <v>0.47430899999999998</v>
      </c>
      <c r="M130" s="1">
        <v>0.34310499999999999</v>
      </c>
      <c r="N130" s="5">
        <f t="shared" si="12"/>
        <v>0.40870699999999999</v>
      </c>
      <c r="O130" s="5">
        <f t="shared" si="13"/>
        <v>6.5602000000000049E-2</v>
      </c>
      <c r="P130" s="1">
        <v>0.47820699999999999</v>
      </c>
      <c r="Q130" s="1">
        <v>0.330536</v>
      </c>
      <c r="R130" s="5">
        <f t="shared" si="14"/>
        <v>0.40437149999999999</v>
      </c>
      <c r="S130" s="5">
        <f t="shared" si="15"/>
        <v>7.3835499999999901E-2</v>
      </c>
    </row>
    <row r="131" spans="1:19">
      <c r="A131" s="1">
        <v>0.64</v>
      </c>
      <c r="B131" s="1">
        <v>0.57472900000000005</v>
      </c>
      <c r="C131" s="1">
        <v>0.299508</v>
      </c>
      <c r="D131" s="5">
        <f t="shared" si="8"/>
        <v>0.43711850000000002</v>
      </c>
      <c r="E131" s="5">
        <f t="shared" si="9"/>
        <v>0.13761049999999997</v>
      </c>
      <c r="F131" s="1">
        <v>0.48388500000000001</v>
      </c>
      <c r="G131" s="1">
        <v>0.33046999999999999</v>
      </c>
      <c r="H131" s="1">
        <f t="shared" si="10"/>
        <v>0.40717749999999997</v>
      </c>
      <c r="I131" s="1">
        <f t="shared" si="11"/>
        <v>7.6707499999999984E-2</v>
      </c>
      <c r="K131" s="1">
        <v>0.64</v>
      </c>
      <c r="L131" s="1">
        <v>0.48776900000000001</v>
      </c>
      <c r="M131" s="1">
        <v>0.34254400000000002</v>
      </c>
      <c r="N131" s="5">
        <f t="shared" si="12"/>
        <v>0.41515650000000004</v>
      </c>
      <c r="O131" s="5">
        <f t="shared" si="13"/>
        <v>7.2612499999999899E-2</v>
      </c>
      <c r="P131" s="1">
        <v>0.48613499999999998</v>
      </c>
      <c r="Q131" s="1">
        <v>0.33274599999999999</v>
      </c>
      <c r="R131" s="5">
        <f t="shared" si="14"/>
        <v>0.40944049999999999</v>
      </c>
      <c r="S131" s="5">
        <f t="shared" si="15"/>
        <v>7.6694499999999971E-2</v>
      </c>
    </row>
    <row r="132" spans="1:19">
      <c r="A132" s="1">
        <v>0.64500000000000002</v>
      </c>
      <c r="B132" s="1">
        <v>0.57388600000000001</v>
      </c>
      <c r="C132" s="1">
        <v>0.30346600000000001</v>
      </c>
      <c r="D132" s="5">
        <f t="shared" si="8"/>
        <v>0.43867600000000001</v>
      </c>
      <c r="E132" s="5">
        <f t="shared" si="9"/>
        <v>0.13520999999999997</v>
      </c>
      <c r="F132" s="1">
        <v>0.48805500000000002</v>
      </c>
      <c r="G132" s="1">
        <v>0.33292699999999997</v>
      </c>
      <c r="H132" s="1">
        <f t="shared" si="10"/>
        <v>0.41049099999999999</v>
      </c>
      <c r="I132" s="1">
        <f t="shared" si="11"/>
        <v>7.7564000000000174E-2</v>
      </c>
      <c r="K132" s="1">
        <v>0.64500000000000002</v>
      </c>
      <c r="L132" s="1">
        <v>0.50571600000000005</v>
      </c>
      <c r="M132" s="1">
        <v>0.34298499999999998</v>
      </c>
      <c r="N132" s="5">
        <f t="shared" si="12"/>
        <v>0.42435050000000002</v>
      </c>
      <c r="O132" s="5">
        <f t="shared" si="13"/>
        <v>8.1365500000000091E-2</v>
      </c>
      <c r="P132" s="1">
        <v>0.49120999999999998</v>
      </c>
      <c r="Q132" s="1">
        <v>0.330928</v>
      </c>
      <c r="R132" s="5">
        <f t="shared" si="14"/>
        <v>0.41106900000000002</v>
      </c>
      <c r="S132" s="5">
        <f t="shared" si="15"/>
        <v>8.0140999999999865E-2</v>
      </c>
    </row>
    <row r="133" spans="1:19">
      <c r="A133" s="1">
        <v>0.65</v>
      </c>
      <c r="B133" s="1">
        <v>0.56619600000000003</v>
      </c>
      <c r="C133" s="1">
        <v>0.30168099999999998</v>
      </c>
      <c r="D133" s="5">
        <f t="shared" ref="D133:D196" si="16">AVERAGE(B133:C133)</f>
        <v>0.4339385</v>
      </c>
      <c r="E133" s="5">
        <f t="shared" ref="E133:E196" si="17">_xlfn.STDEV.S(B133:C133)/2^0.5</f>
        <v>0.13225750000000003</v>
      </c>
      <c r="F133" s="1">
        <v>0.49463200000000002</v>
      </c>
      <c r="G133" s="1">
        <v>0.33449000000000001</v>
      </c>
      <c r="H133" s="1">
        <f t="shared" ref="H133:H196" si="18">AVERAGE(F133:G133)</f>
        <v>0.41456100000000001</v>
      </c>
      <c r="I133" s="1">
        <f t="shared" ref="I133:I196" si="19">_xlfn.STDEV.S(F133:G133)/2^0.5</f>
        <v>8.0070999999999892E-2</v>
      </c>
      <c r="K133" s="1">
        <v>0.65</v>
      </c>
      <c r="L133" s="1">
        <v>0.51993400000000001</v>
      </c>
      <c r="M133" s="1">
        <v>0.34304600000000002</v>
      </c>
      <c r="N133" s="5">
        <f t="shared" ref="N133:N196" si="20">AVERAGE(L133:M133)</f>
        <v>0.43149000000000004</v>
      </c>
      <c r="O133" s="5">
        <f t="shared" ref="O133:O196" si="21">_xlfn.STDEV.S(L133:M133)/2^0.5</f>
        <v>8.8443999999999828E-2</v>
      </c>
      <c r="P133" s="1">
        <v>0.49625200000000003</v>
      </c>
      <c r="Q133" s="1">
        <v>0.329538</v>
      </c>
      <c r="R133" s="5">
        <f t="shared" ref="R133:R196" si="22">AVERAGE(P133:Q133)</f>
        <v>0.41289500000000001</v>
      </c>
      <c r="S133" s="5">
        <f t="shared" ref="S133:S196" si="23">_xlfn.STDEV.S(P133:Q133)/2^0.5</f>
        <v>8.3357000000000014E-2</v>
      </c>
    </row>
    <row r="134" spans="1:19">
      <c r="A134" s="1">
        <v>0.65500000000000003</v>
      </c>
      <c r="B134" s="1">
        <v>0.561697</v>
      </c>
      <c r="C134" s="1">
        <v>0.29750399999999999</v>
      </c>
      <c r="D134" s="5">
        <f t="shared" si="16"/>
        <v>0.4296005</v>
      </c>
      <c r="E134" s="5">
        <f t="shared" si="17"/>
        <v>0.13209649999999995</v>
      </c>
      <c r="F134" s="1">
        <v>0.49804199999999998</v>
      </c>
      <c r="G134" s="1">
        <v>0.33799200000000001</v>
      </c>
      <c r="H134" s="1">
        <f t="shared" si="18"/>
        <v>0.41801699999999997</v>
      </c>
      <c r="I134" s="1">
        <f t="shared" si="19"/>
        <v>8.0025000000000276E-2</v>
      </c>
      <c r="K134" s="1">
        <v>0.65500000000000003</v>
      </c>
      <c r="L134" s="1">
        <v>0.534914</v>
      </c>
      <c r="M134" s="1">
        <v>0.33313900000000002</v>
      </c>
      <c r="N134" s="5">
        <f t="shared" si="20"/>
        <v>0.43402649999999998</v>
      </c>
      <c r="O134" s="5">
        <f t="shared" si="21"/>
        <v>0.10088750000000003</v>
      </c>
      <c r="P134" s="1">
        <v>0.50318099999999999</v>
      </c>
      <c r="Q134" s="1">
        <v>0.33217400000000002</v>
      </c>
      <c r="R134" s="5">
        <f t="shared" si="22"/>
        <v>0.41767750000000003</v>
      </c>
      <c r="S134" s="5">
        <f t="shared" si="23"/>
        <v>8.550349999999983E-2</v>
      </c>
    </row>
    <row r="135" spans="1:19">
      <c r="A135" s="1">
        <v>0.66</v>
      </c>
      <c r="B135" s="1">
        <v>0.56228999999999996</v>
      </c>
      <c r="C135" s="1">
        <v>0.297039</v>
      </c>
      <c r="D135" s="5">
        <f t="shared" si="16"/>
        <v>0.4296645</v>
      </c>
      <c r="E135" s="5">
        <f t="shared" si="17"/>
        <v>0.13262549999999981</v>
      </c>
      <c r="F135" s="1">
        <v>0.50088900000000003</v>
      </c>
      <c r="G135" s="1">
        <v>0.34189700000000001</v>
      </c>
      <c r="H135" s="1">
        <f t="shared" si="18"/>
        <v>0.42139300000000002</v>
      </c>
      <c r="I135" s="1">
        <f t="shared" si="19"/>
        <v>7.9495999999999872E-2</v>
      </c>
      <c r="K135" s="1">
        <v>0.66</v>
      </c>
      <c r="L135" s="1">
        <v>0.54233100000000001</v>
      </c>
      <c r="M135" s="1">
        <v>0.32138699999999998</v>
      </c>
      <c r="N135" s="5">
        <f t="shared" si="20"/>
        <v>0.43185899999999999</v>
      </c>
      <c r="O135" s="5">
        <f t="shared" si="21"/>
        <v>0.11047199999999995</v>
      </c>
      <c r="P135" s="1">
        <v>0.50930200000000003</v>
      </c>
      <c r="Q135" s="1">
        <v>0.33358700000000002</v>
      </c>
      <c r="R135" s="5">
        <f t="shared" si="22"/>
        <v>0.4214445</v>
      </c>
      <c r="S135" s="5">
        <f t="shared" si="23"/>
        <v>8.7857500000000185E-2</v>
      </c>
    </row>
    <row r="136" spans="1:19">
      <c r="A136" s="1">
        <v>0.66500000000000004</v>
      </c>
      <c r="B136" s="1">
        <v>0.56579699999999999</v>
      </c>
      <c r="C136" s="1">
        <v>0.29506500000000002</v>
      </c>
      <c r="D136" s="5">
        <f t="shared" si="16"/>
        <v>0.43043100000000001</v>
      </c>
      <c r="E136" s="5">
        <f t="shared" si="17"/>
        <v>0.13536600000000001</v>
      </c>
      <c r="F136" s="1">
        <v>0.50252699999999995</v>
      </c>
      <c r="G136" s="1">
        <v>0.34517199999999998</v>
      </c>
      <c r="H136" s="1">
        <f t="shared" si="18"/>
        <v>0.42384949999999999</v>
      </c>
      <c r="I136" s="1">
        <f t="shared" si="19"/>
        <v>7.8677500000000039E-2</v>
      </c>
      <c r="K136" s="1">
        <v>0.66500000000000004</v>
      </c>
      <c r="L136" s="1">
        <v>0.54802499999999998</v>
      </c>
      <c r="M136" s="1">
        <v>0.31938699999999998</v>
      </c>
      <c r="N136" s="5">
        <f t="shared" si="20"/>
        <v>0.43370599999999998</v>
      </c>
      <c r="O136" s="5">
        <f t="shared" si="21"/>
        <v>0.11431899999999992</v>
      </c>
      <c r="P136" s="1">
        <v>0.512826</v>
      </c>
      <c r="Q136" s="1">
        <v>0.33484999999999998</v>
      </c>
      <c r="R136" s="5">
        <f t="shared" si="22"/>
        <v>0.42383799999999999</v>
      </c>
      <c r="S136" s="5">
        <f t="shared" si="23"/>
        <v>8.8988000000000025E-2</v>
      </c>
    </row>
    <row r="137" spans="1:19">
      <c r="A137" s="1">
        <v>0.67</v>
      </c>
      <c r="B137" s="1">
        <v>0.568388</v>
      </c>
      <c r="C137" s="1">
        <v>0.28852100000000003</v>
      </c>
      <c r="D137" s="5">
        <f t="shared" si="16"/>
        <v>0.42845450000000002</v>
      </c>
      <c r="E137" s="5">
        <f t="shared" si="17"/>
        <v>0.13993349999999996</v>
      </c>
      <c r="F137" s="1">
        <v>0.50441400000000003</v>
      </c>
      <c r="G137" s="1">
        <v>0.34792499999999998</v>
      </c>
      <c r="H137" s="1">
        <f t="shared" si="18"/>
        <v>0.42616949999999998</v>
      </c>
      <c r="I137" s="1">
        <f t="shared" si="19"/>
        <v>7.8244500000000147E-2</v>
      </c>
      <c r="K137" s="1">
        <v>0.67</v>
      </c>
      <c r="L137" s="1">
        <v>0.55830999999999997</v>
      </c>
      <c r="M137" s="1">
        <v>0.32894400000000001</v>
      </c>
      <c r="N137" s="5">
        <f t="shared" si="20"/>
        <v>0.44362699999999999</v>
      </c>
      <c r="O137" s="5">
        <f t="shared" si="21"/>
        <v>0.11468299999999995</v>
      </c>
      <c r="P137" s="1">
        <v>0.51873199999999997</v>
      </c>
      <c r="Q137" s="1">
        <v>0.33593200000000001</v>
      </c>
      <c r="R137" s="5">
        <f t="shared" si="22"/>
        <v>0.42733199999999999</v>
      </c>
      <c r="S137" s="5">
        <f t="shared" si="23"/>
        <v>9.1399999999999954E-2</v>
      </c>
    </row>
    <row r="138" spans="1:19">
      <c r="A138" s="1">
        <v>0.67500000000000004</v>
      </c>
      <c r="B138" s="1">
        <v>0.56965600000000005</v>
      </c>
      <c r="C138" s="1">
        <v>0.28171800000000002</v>
      </c>
      <c r="D138" s="5">
        <f t="shared" si="16"/>
        <v>0.42568700000000004</v>
      </c>
      <c r="E138" s="5">
        <f t="shared" si="17"/>
        <v>0.14396900000000004</v>
      </c>
      <c r="F138" s="1">
        <v>0.50331599999999999</v>
      </c>
      <c r="G138" s="1">
        <v>0.35050799999999999</v>
      </c>
      <c r="H138" s="1">
        <f t="shared" si="18"/>
        <v>0.42691199999999996</v>
      </c>
      <c r="I138" s="1">
        <f t="shared" si="19"/>
        <v>7.6404000000000055E-2</v>
      </c>
      <c r="K138" s="1">
        <v>0.67500000000000004</v>
      </c>
      <c r="L138" s="1">
        <v>0.56862400000000002</v>
      </c>
      <c r="M138" s="1">
        <v>0.33133400000000002</v>
      </c>
      <c r="N138" s="5">
        <f t="shared" si="20"/>
        <v>0.44997900000000002</v>
      </c>
      <c r="O138" s="5">
        <f t="shared" si="21"/>
        <v>0.118645</v>
      </c>
      <c r="P138" s="1">
        <v>0.52368999999999999</v>
      </c>
      <c r="Q138" s="1">
        <v>0.33755099999999999</v>
      </c>
      <c r="R138" s="5">
        <f t="shared" si="22"/>
        <v>0.43062049999999996</v>
      </c>
      <c r="S138" s="5">
        <f t="shared" si="23"/>
        <v>9.3069499999999958E-2</v>
      </c>
    </row>
    <row r="139" spans="1:19">
      <c r="A139" s="1">
        <v>0.68</v>
      </c>
      <c r="B139" s="1">
        <v>0.57111999999999996</v>
      </c>
      <c r="C139" s="1">
        <v>0.28201599999999999</v>
      </c>
      <c r="D139" s="5">
        <f t="shared" si="16"/>
        <v>0.42656799999999995</v>
      </c>
      <c r="E139" s="5">
        <f t="shared" si="17"/>
        <v>0.14455200000000012</v>
      </c>
      <c r="F139" s="1">
        <v>0.50309700000000002</v>
      </c>
      <c r="G139" s="1">
        <v>0.353879</v>
      </c>
      <c r="H139" s="1">
        <f t="shared" si="18"/>
        <v>0.42848799999999998</v>
      </c>
      <c r="I139" s="1">
        <f t="shared" si="19"/>
        <v>7.4609000000000147E-2</v>
      </c>
      <c r="K139" s="1">
        <v>0.68</v>
      </c>
      <c r="L139" s="1">
        <v>0.58250400000000002</v>
      </c>
      <c r="M139" s="1">
        <v>0.32848100000000002</v>
      </c>
      <c r="N139" s="5">
        <f t="shared" si="20"/>
        <v>0.45549250000000002</v>
      </c>
      <c r="O139" s="5">
        <f t="shared" si="21"/>
        <v>0.12701150000000003</v>
      </c>
      <c r="P139" s="1">
        <v>0.52814099999999997</v>
      </c>
      <c r="Q139" s="1">
        <v>0.33736899999999997</v>
      </c>
      <c r="R139" s="5">
        <f t="shared" si="22"/>
        <v>0.432755</v>
      </c>
      <c r="S139" s="5">
        <f t="shared" si="23"/>
        <v>9.5385999999999804E-2</v>
      </c>
    </row>
    <row r="140" spans="1:19">
      <c r="A140" s="1">
        <v>0.68500000000000005</v>
      </c>
      <c r="B140" s="1">
        <v>0.56678700000000004</v>
      </c>
      <c r="C140" s="1">
        <v>0.27818199999999998</v>
      </c>
      <c r="D140" s="5">
        <f t="shared" si="16"/>
        <v>0.42248450000000004</v>
      </c>
      <c r="E140" s="5">
        <f t="shared" si="17"/>
        <v>0.14430249999999986</v>
      </c>
      <c r="F140" s="1">
        <v>0.50400800000000001</v>
      </c>
      <c r="G140" s="1">
        <v>0.35441400000000001</v>
      </c>
      <c r="H140" s="1">
        <f t="shared" si="18"/>
        <v>0.42921100000000001</v>
      </c>
      <c r="I140" s="1">
        <f t="shared" si="19"/>
        <v>7.4796999999999947E-2</v>
      </c>
      <c r="K140" s="1">
        <v>0.68500000000000005</v>
      </c>
      <c r="L140" s="1">
        <v>0.58769800000000005</v>
      </c>
      <c r="M140" s="1">
        <v>0.32196799999999998</v>
      </c>
      <c r="N140" s="5">
        <f t="shared" si="20"/>
        <v>0.45483300000000004</v>
      </c>
      <c r="O140" s="5">
        <f t="shared" si="21"/>
        <v>0.13286499999999984</v>
      </c>
      <c r="P140" s="1">
        <v>0.53497499999999998</v>
      </c>
      <c r="Q140" s="1">
        <v>0.338113</v>
      </c>
      <c r="R140" s="5">
        <f t="shared" si="22"/>
        <v>0.43654399999999999</v>
      </c>
      <c r="S140" s="5">
        <f t="shared" si="23"/>
        <v>9.8431000000000005E-2</v>
      </c>
    </row>
    <row r="141" spans="1:19">
      <c r="A141" s="1">
        <v>0.69</v>
      </c>
      <c r="B141" s="1">
        <v>0.56030800000000003</v>
      </c>
      <c r="C141" s="1">
        <v>0.27040399999999998</v>
      </c>
      <c r="D141" s="5">
        <f t="shared" si="16"/>
        <v>0.415356</v>
      </c>
      <c r="E141" s="5">
        <f t="shared" si="17"/>
        <v>0.144952</v>
      </c>
      <c r="F141" s="1">
        <v>0.50284300000000004</v>
      </c>
      <c r="G141" s="1">
        <v>0.35475899999999999</v>
      </c>
      <c r="H141" s="1">
        <f t="shared" si="18"/>
        <v>0.42880099999999999</v>
      </c>
      <c r="I141" s="1">
        <f t="shared" si="19"/>
        <v>7.4042000000000274E-2</v>
      </c>
      <c r="K141" s="1">
        <v>0.69</v>
      </c>
      <c r="L141" s="1">
        <v>0.59258599999999995</v>
      </c>
      <c r="M141" s="1">
        <v>0.31306499999999998</v>
      </c>
      <c r="N141" s="5">
        <f t="shared" si="20"/>
        <v>0.45282549999999999</v>
      </c>
      <c r="O141" s="5">
        <f t="shared" si="21"/>
        <v>0.13976049999999987</v>
      </c>
      <c r="P141" s="1">
        <v>0.53778700000000002</v>
      </c>
      <c r="Q141" s="1">
        <v>0.33899800000000002</v>
      </c>
      <c r="R141" s="5">
        <f t="shared" si="22"/>
        <v>0.43839250000000002</v>
      </c>
      <c r="S141" s="5">
        <f t="shared" si="23"/>
        <v>9.9394499999999927E-2</v>
      </c>
    </row>
    <row r="142" spans="1:19">
      <c r="A142" s="1">
        <v>0.69499999999999995</v>
      </c>
      <c r="B142" s="1">
        <v>0.55395799999999995</v>
      </c>
      <c r="C142" s="1">
        <v>0.26737899999999998</v>
      </c>
      <c r="D142" s="5">
        <f t="shared" si="16"/>
        <v>0.41066849999999999</v>
      </c>
      <c r="E142" s="5">
        <f t="shared" si="17"/>
        <v>0.14328949999999982</v>
      </c>
      <c r="F142" s="1">
        <v>0.50082599999999999</v>
      </c>
      <c r="G142" s="1">
        <v>0.356296</v>
      </c>
      <c r="H142" s="1">
        <f t="shared" si="18"/>
        <v>0.42856099999999997</v>
      </c>
      <c r="I142" s="1">
        <f t="shared" si="19"/>
        <v>7.2265000000000079E-2</v>
      </c>
      <c r="K142" s="1">
        <v>0.69499999999999995</v>
      </c>
      <c r="L142" s="1">
        <v>0.59920600000000002</v>
      </c>
      <c r="M142" s="1">
        <v>0.30911499999999997</v>
      </c>
      <c r="N142" s="5">
        <f t="shared" si="20"/>
        <v>0.45416049999999997</v>
      </c>
      <c r="O142" s="5">
        <f t="shared" si="21"/>
        <v>0.1450455000000001</v>
      </c>
      <c r="P142" s="1">
        <v>0.54013199999999995</v>
      </c>
      <c r="Q142" s="1">
        <v>0.33792499999999998</v>
      </c>
      <c r="R142" s="5">
        <f t="shared" si="22"/>
        <v>0.43902849999999993</v>
      </c>
      <c r="S142" s="5">
        <f t="shared" si="23"/>
        <v>0.10110350000000003</v>
      </c>
    </row>
    <row r="143" spans="1:19">
      <c r="A143" s="1">
        <v>0.7</v>
      </c>
      <c r="B143" s="1">
        <v>0.55184900000000003</v>
      </c>
      <c r="C143" s="1">
        <v>0.27170499999999997</v>
      </c>
      <c r="D143" s="5">
        <f t="shared" si="16"/>
        <v>0.411777</v>
      </c>
      <c r="E143" s="5">
        <f t="shared" si="17"/>
        <v>0.140072</v>
      </c>
      <c r="F143" s="1">
        <v>0.49873000000000001</v>
      </c>
      <c r="G143" s="1">
        <v>0.35836800000000002</v>
      </c>
      <c r="H143" s="1">
        <f t="shared" si="18"/>
        <v>0.42854900000000001</v>
      </c>
      <c r="I143" s="1">
        <f t="shared" si="19"/>
        <v>7.018100000000016E-2</v>
      </c>
      <c r="K143" s="1">
        <v>0.7</v>
      </c>
      <c r="L143" s="1">
        <v>0.60542899999999999</v>
      </c>
      <c r="M143" s="1">
        <v>0.31020999999999999</v>
      </c>
      <c r="N143" s="5">
        <f t="shared" si="20"/>
        <v>0.45781949999999999</v>
      </c>
      <c r="O143" s="5">
        <f t="shared" si="21"/>
        <v>0.14760949999999995</v>
      </c>
      <c r="P143" s="1">
        <v>0.54280899999999999</v>
      </c>
      <c r="Q143" s="1">
        <v>0.33825100000000002</v>
      </c>
      <c r="R143" s="5">
        <f t="shared" si="22"/>
        <v>0.44052999999999998</v>
      </c>
      <c r="S143" s="5">
        <f t="shared" si="23"/>
        <v>0.10227899999999995</v>
      </c>
    </row>
    <row r="144" spans="1:19">
      <c r="A144" s="1">
        <v>0.70499999999999996</v>
      </c>
      <c r="B144" s="1">
        <v>0.55241300000000004</v>
      </c>
      <c r="C144" s="1">
        <v>0.27854600000000002</v>
      </c>
      <c r="D144" s="5">
        <f t="shared" si="16"/>
        <v>0.4154795</v>
      </c>
      <c r="E144" s="5">
        <f t="shared" si="17"/>
        <v>0.13693350000000001</v>
      </c>
      <c r="F144" s="1">
        <v>0.494309</v>
      </c>
      <c r="G144" s="1">
        <v>0.359352</v>
      </c>
      <c r="H144" s="1">
        <f t="shared" si="18"/>
        <v>0.4268305</v>
      </c>
      <c r="I144" s="1">
        <f t="shared" si="19"/>
        <v>6.7478500000000108E-2</v>
      </c>
      <c r="K144" s="1">
        <v>0.70499999999999996</v>
      </c>
      <c r="L144" s="1">
        <v>0.61157300000000003</v>
      </c>
      <c r="M144" s="1">
        <v>0.31530200000000003</v>
      </c>
      <c r="N144" s="5">
        <f t="shared" si="20"/>
        <v>0.46343750000000006</v>
      </c>
      <c r="O144" s="5">
        <f t="shared" si="21"/>
        <v>0.14813549999999992</v>
      </c>
      <c r="P144" s="1">
        <v>0.54621900000000001</v>
      </c>
      <c r="Q144" s="1">
        <v>0.33867399999999998</v>
      </c>
      <c r="R144" s="5">
        <f t="shared" si="22"/>
        <v>0.44244649999999996</v>
      </c>
      <c r="S144" s="5">
        <f t="shared" si="23"/>
        <v>0.10377250000000017</v>
      </c>
    </row>
    <row r="145" spans="1:19">
      <c r="A145" s="1">
        <v>0.71</v>
      </c>
      <c r="B145" s="1">
        <v>0.54651700000000003</v>
      </c>
      <c r="C145" s="1">
        <v>0.282997</v>
      </c>
      <c r="D145" s="5">
        <f t="shared" si="16"/>
        <v>0.41475700000000004</v>
      </c>
      <c r="E145" s="5">
        <f t="shared" si="17"/>
        <v>0.13175999999999988</v>
      </c>
      <c r="F145" s="1">
        <v>0.48921599999999998</v>
      </c>
      <c r="G145" s="1">
        <v>0.36093900000000001</v>
      </c>
      <c r="H145" s="1">
        <f t="shared" si="18"/>
        <v>0.4250775</v>
      </c>
      <c r="I145" s="1">
        <f t="shared" si="19"/>
        <v>6.4138499999999946E-2</v>
      </c>
      <c r="K145" s="1">
        <v>0.71</v>
      </c>
      <c r="L145" s="1">
        <v>0.61670100000000005</v>
      </c>
      <c r="M145" s="1">
        <v>0.31614999999999999</v>
      </c>
      <c r="N145" s="5">
        <f t="shared" si="20"/>
        <v>0.46642550000000005</v>
      </c>
      <c r="O145" s="5">
        <f t="shared" si="21"/>
        <v>0.15027549999999992</v>
      </c>
      <c r="P145" s="1">
        <v>0.55004200000000003</v>
      </c>
      <c r="Q145" s="1">
        <v>0.33916499999999999</v>
      </c>
      <c r="R145" s="5">
        <f t="shared" si="22"/>
        <v>0.44460350000000004</v>
      </c>
      <c r="S145" s="5">
        <f t="shared" si="23"/>
        <v>0.10543849999999991</v>
      </c>
    </row>
    <row r="146" spans="1:19">
      <c r="A146" s="1">
        <v>0.71499999999999997</v>
      </c>
      <c r="B146" s="1">
        <v>0.53312800000000005</v>
      </c>
      <c r="C146" s="1">
        <v>0.277256</v>
      </c>
      <c r="D146" s="5">
        <f t="shared" si="16"/>
        <v>0.405192</v>
      </c>
      <c r="E146" s="5">
        <f t="shared" si="17"/>
        <v>0.12793600000000016</v>
      </c>
      <c r="F146" s="1">
        <v>0.48614800000000002</v>
      </c>
      <c r="G146" s="1">
        <v>0.36302800000000002</v>
      </c>
      <c r="H146" s="1">
        <f t="shared" si="18"/>
        <v>0.42458800000000002</v>
      </c>
      <c r="I146" s="1">
        <f t="shared" si="19"/>
        <v>6.1560000000000066E-2</v>
      </c>
      <c r="K146" s="1">
        <v>0.71499999999999997</v>
      </c>
      <c r="L146" s="1">
        <v>0.62316800000000006</v>
      </c>
      <c r="M146" s="1">
        <v>0.31022</v>
      </c>
      <c r="N146" s="5">
        <f t="shared" si="20"/>
        <v>0.46669400000000005</v>
      </c>
      <c r="O146" s="5">
        <f t="shared" si="21"/>
        <v>0.156474</v>
      </c>
      <c r="P146" s="1">
        <v>0.552037</v>
      </c>
      <c r="Q146" s="1">
        <v>0.336781</v>
      </c>
      <c r="R146" s="5">
        <f t="shared" si="22"/>
        <v>0.444409</v>
      </c>
      <c r="S146" s="5">
        <f t="shared" si="23"/>
        <v>0.10762800000000003</v>
      </c>
    </row>
    <row r="147" spans="1:19">
      <c r="A147" s="1">
        <v>0.72</v>
      </c>
      <c r="B147" s="1">
        <v>0.520984</v>
      </c>
      <c r="C147" s="1">
        <v>0.28073100000000001</v>
      </c>
      <c r="D147" s="5">
        <f t="shared" si="16"/>
        <v>0.40085749999999998</v>
      </c>
      <c r="E147" s="5">
        <f t="shared" si="17"/>
        <v>0.1201265</v>
      </c>
      <c r="F147" s="1">
        <v>0.48149399999999998</v>
      </c>
      <c r="G147" s="1">
        <v>0.365425</v>
      </c>
      <c r="H147" s="1">
        <f t="shared" si="18"/>
        <v>0.42345949999999999</v>
      </c>
      <c r="I147" s="1">
        <f t="shared" si="19"/>
        <v>5.8034499999999913E-2</v>
      </c>
      <c r="K147" s="1">
        <v>0.72</v>
      </c>
      <c r="L147" s="1">
        <v>0.62668800000000002</v>
      </c>
      <c r="M147" s="1">
        <v>0.31028299999999998</v>
      </c>
      <c r="N147" s="5">
        <f t="shared" si="20"/>
        <v>0.4684855</v>
      </c>
      <c r="O147" s="5">
        <f t="shared" si="21"/>
        <v>0.1582025</v>
      </c>
      <c r="P147" s="1">
        <v>0.55578399999999994</v>
      </c>
      <c r="Q147" s="1">
        <v>0.336696</v>
      </c>
      <c r="R147" s="5">
        <f t="shared" si="22"/>
        <v>0.44623999999999997</v>
      </c>
      <c r="S147" s="5">
        <f t="shared" si="23"/>
        <v>0.10954399999999993</v>
      </c>
    </row>
    <row r="148" spans="1:19">
      <c r="A148" s="1">
        <v>0.72499999999999998</v>
      </c>
      <c r="B148" s="1">
        <v>0.50998299999999996</v>
      </c>
      <c r="C148" s="1">
        <v>0.28090100000000001</v>
      </c>
      <c r="D148" s="5">
        <f t="shared" si="16"/>
        <v>0.39544199999999996</v>
      </c>
      <c r="E148" s="5">
        <f t="shared" si="17"/>
        <v>0.11454099999999998</v>
      </c>
      <c r="F148" s="1">
        <v>0.48021399999999997</v>
      </c>
      <c r="G148" s="1">
        <v>0.36565500000000001</v>
      </c>
      <c r="H148" s="1">
        <f t="shared" si="18"/>
        <v>0.42293449999999999</v>
      </c>
      <c r="I148" s="1">
        <f t="shared" si="19"/>
        <v>5.7279500000000115E-2</v>
      </c>
      <c r="K148" s="1">
        <v>0.72499999999999998</v>
      </c>
      <c r="L148" s="1">
        <v>0.631965</v>
      </c>
      <c r="M148" s="1">
        <v>0.30786999999999998</v>
      </c>
      <c r="N148" s="5">
        <f t="shared" si="20"/>
        <v>0.46991749999999999</v>
      </c>
      <c r="O148" s="5">
        <f t="shared" si="21"/>
        <v>0.16204750000000004</v>
      </c>
      <c r="P148" s="1">
        <v>0.55630599999999997</v>
      </c>
      <c r="Q148" s="1">
        <v>0.334924</v>
      </c>
      <c r="R148" s="5">
        <f t="shared" si="22"/>
        <v>0.44561499999999998</v>
      </c>
      <c r="S148" s="5">
        <f t="shared" si="23"/>
        <v>0.11069099999999994</v>
      </c>
    </row>
    <row r="149" spans="1:19">
      <c r="A149" s="1">
        <v>0.73</v>
      </c>
      <c r="B149" s="1">
        <v>0.49240899999999999</v>
      </c>
      <c r="C149" s="1">
        <v>0.27888400000000002</v>
      </c>
      <c r="D149" s="5">
        <f t="shared" si="16"/>
        <v>0.3856465</v>
      </c>
      <c r="E149" s="5">
        <f t="shared" si="17"/>
        <v>0.10676250000000007</v>
      </c>
      <c r="F149" s="1">
        <v>0.47441800000000001</v>
      </c>
      <c r="G149" s="1">
        <v>0.36533300000000002</v>
      </c>
      <c r="H149" s="1">
        <f t="shared" si="18"/>
        <v>0.41987550000000001</v>
      </c>
      <c r="I149" s="1">
        <f t="shared" si="19"/>
        <v>5.454250000000007E-2</v>
      </c>
      <c r="K149" s="1">
        <v>0.73</v>
      </c>
      <c r="L149" s="1">
        <v>0.63895999999999997</v>
      </c>
      <c r="M149" s="1">
        <v>0.307473</v>
      </c>
      <c r="N149" s="5">
        <f t="shared" si="20"/>
        <v>0.47321649999999998</v>
      </c>
      <c r="O149" s="5">
        <f t="shared" si="21"/>
        <v>0.16574350000000002</v>
      </c>
      <c r="P149" s="1">
        <v>0.55527700000000002</v>
      </c>
      <c r="Q149" s="1">
        <v>0.33291300000000001</v>
      </c>
      <c r="R149" s="5">
        <f t="shared" si="22"/>
        <v>0.44409500000000002</v>
      </c>
      <c r="S149" s="5">
        <f t="shared" si="23"/>
        <v>0.11118200000000002</v>
      </c>
    </row>
    <row r="150" spans="1:19">
      <c r="A150" s="1">
        <v>0.73499999999999999</v>
      </c>
      <c r="B150" s="1">
        <v>0.479993</v>
      </c>
      <c r="C150" s="1">
        <v>0.27701300000000001</v>
      </c>
      <c r="D150" s="5">
        <f t="shared" si="16"/>
        <v>0.37850300000000003</v>
      </c>
      <c r="E150" s="5">
        <f t="shared" si="17"/>
        <v>0.10148999999999989</v>
      </c>
      <c r="F150" s="1">
        <v>0.471918</v>
      </c>
      <c r="G150" s="1">
        <v>0.36680000000000001</v>
      </c>
      <c r="H150" s="1">
        <f t="shared" si="18"/>
        <v>0.41935900000000004</v>
      </c>
      <c r="I150" s="1">
        <f t="shared" si="19"/>
        <v>5.2558999999999904E-2</v>
      </c>
      <c r="K150" s="1">
        <v>0.73499999999999999</v>
      </c>
      <c r="L150" s="1">
        <v>0.634015</v>
      </c>
      <c r="M150" s="1">
        <v>0.30659599999999998</v>
      </c>
      <c r="N150" s="5">
        <f t="shared" si="20"/>
        <v>0.47030549999999999</v>
      </c>
      <c r="O150" s="5">
        <f t="shared" si="21"/>
        <v>0.16370949999999992</v>
      </c>
      <c r="P150" s="1">
        <v>0.55433200000000005</v>
      </c>
      <c r="Q150" s="1">
        <v>0.33107900000000001</v>
      </c>
      <c r="R150" s="5">
        <f t="shared" si="22"/>
        <v>0.44270550000000003</v>
      </c>
      <c r="S150" s="5">
        <f t="shared" si="23"/>
        <v>0.11162650000000007</v>
      </c>
    </row>
    <row r="151" spans="1:19">
      <c r="A151" s="1">
        <v>0.74</v>
      </c>
      <c r="B151" s="1">
        <v>0.46854299999999999</v>
      </c>
      <c r="C151" s="1">
        <v>0.27507100000000001</v>
      </c>
      <c r="D151" s="5">
        <f t="shared" si="16"/>
        <v>0.371807</v>
      </c>
      <c r="E151" s="5">
        <f t="shared" si="17"/>
        <v>9.6735999999999892E-2</v>
      </c>
      <c r="F151" s="1">
        <v>0.46714099999999997</v>
      </c>
      <c r="G151" s="1">
        <v>0.36726599999999998</v>
      </c>
      <c r="H151" s="1">
        <f t="shared" si="18"/>
        <v>0.41720349999999995</v>
      </c>
      <c r="I151" s="1">
        <f t="shared" si="19"/>
        <v>4.993750000000035E-2</v>
      </c>
      <c r="K151" s="1">
        <v>0.74</v>
      </c>
      <c r="L151" s="1">
        <v>0.63682499999999997</v>
      </c>
      <c r="M151" s="1">
        <v>0.29586200000000001</v>
      </c>
      <c r="N151" s="5">
        <f t="shared" si="20"/>
        <v>0.46634350000000002</v>
      </c>
      <c r="O151" s="5">
        <f t="shared" si="21"/>
        <v>0.1704814999999999</v>
      </c>
      <c r="P151" s="1">
        <v>0.55377799999999999</v>
      </c>
      <c r="Q151" s="1">
        <v>0.32810099999999998</v>
      </c>
      <c r="R151" s="5">
        <f t="shared" si="22"/>
        <v>0.44093949999999998</v>
      </c>
      <c r="S151" s="5">
        <f t="shared" si="23"/>
        <v>0.11283850000000001</v>
      </c>
    </row>
    <row r="152" spans="1:19">
      <c r="A152" s="1">
        <v>0.745</v>
      </c>
      <c r="B152" s="1">
        <v>0.45471099999999998</v>
      </c>
      <c r="C152" s="1">
        <v>0.26433099999999998</v>
      </c>
      <c r="D152" s="5">
        <f t="shared" si="16"/>
        <v>0.35952099999999998</v>
      </c>
      <c r="E152" s="5">
        <f t="shared" si="17"/>
        <v>9.5190000000000025E-2</v>
      </c>
      <c r="F152" s="1">
        <v>0.46102900000000002</v>
      </c>
      <c r="G152" s="1">
        <v>0.366867</v>
      </c>
      <c r="H152" s="1">
        <f t="shared" si="18"/>
        <v>0.41394799999999998</v>
      </c>
      <c r="I152" s="1">
        <f t="shared" si="19"/>
        <v>4.7081000000000275E-2</v>
      </c>
      <c r="K152" s="1">
        <v>0.745</v>
      </c>
      <c r="L152" s="1">
        <v>0.63995500000000005</v>
      </c>
      <c r="M152" s="1">
        <v>0.28922900000000001</v>
      </c>
      <c r="N152" s="5">
        <f t="shared" si="20"/>
        <v>0.464592</v>
      </c>
      <c r="O152" s="5">
        <f t="shared" si="21"/>
        <v>0.17536300000000013</v>
      </c>
      <c r="P152" s="1">
        <v>0.55302700000000005</v>
      </c>
      <c r="Q152" s="1">
        <v>0.32657599999999998</v>
      </c>
      <c r="R152" s="5">
        <f t="shared" si="22"/>
        <v>0.43980150000000001</v>
      </c>
      <c r="S152" s="5">
        <f t="shared" si="23"/>
        <v>0.11322550000000012</v>
      </c>
    </row>
    <row r="153" spans="1:19">
      <c r="A153" s="1">
        <v>0.75</v>
      </c>
      <c r="B153" s="1">
        <v>0.44398599999999999</v>
      </c>
      <c r="C153" s="1">
        <v>0.26216400000000001</v>
      </c>
      <c r="D153" s="5">
        <f t="shared" si="16"/>
        <v>0.35307500000000003</v>
      </c>
      <c r="E153" s="5">
        <f t="shared" si="17"/>
        <v>9.0910999999999895E-2</v>
      </c>
      <c r="F153" s="1">
        <v>0.45568500000000001</v>
      </c>
      <c r="G153" s="1">
        <v>0.36724099999999998</v>
      </c>
      <c r="H153" s="1">
        <f t="shared" si="18"/>
        <v>0.41146300000000002</v>
      </c>
      <c r="I153" s="1">
        <f t="shared" si="19"/>
        <v>4.4221999999999678E-2</v>
      </c>
      <c r="K153" s="1">
        <v>0.75</v>
      </c>
      <c r="L153" s="1">
        <v>0.64466100000000004</v>
      </c>
      <c r="M153" s="1">
        <v>0.28775899999999999</v>
      </c>
      <c r="N153" s="5">
        <f t="shared" si="20"/>
        <v>0.46621000000000001</v>
      </c>
      <c r="O153" s="5">
        <f t="shared" si="21"/>
        <v>0.178451</v>
      </c>
      <c r="P153" s="1">
        <v>0.55173000000000005</v>
      </c>
      <c r="Q153" s="1">
        <v>0.32456499999999999</v>
      </c>
      <c r="R153" s="5">
        <f t="shared" si="22"/>
        <v>0.43814750000000002</v>
      </c>
      <c r="S153" s="5">
        <f t="shared" si="23"/>
        <v>0.11358249999999988</v>
      </c>
    </row>
    <row r="154" spans="1:19">
      <c r="A154" s="1">
        <v>0.755</v>
      </c>
      <c r="B154" s="1">
        <v>0.43466900000000003</v>
      </c>
      <c r="C154" s="1">
        <v>0.26603100000000002</v>
      </c>
      <c r="D154" s="5">
        <f t="shared" si="16"/>
        <v>0.35035000000000005</v>
      </c>
      <c r="E154" s="5">
        <f t="shared" si="17"/>
        <v>8.4318999999999825E-2</v>
      </c>
      <c r="F154" s="1">
        <v>0.450847</v>
      </c>
      <c r="G154" s="1">
        <v>0.36670399999999997</v>
      </c>
      <c r="H154" s="1">
        <f t="shared" si="18"/>
        <v>0.40877549999999996</v>
      </c>
      <c r="I154" s="1">
        <f t="shared" si="19"/>
        <v>4.2071500000000032E-2</v>
      </c>
      <c r="K154" s="1">
        <v>0.755</v>
      </c>
      <c r="L154" s="1">
        <v>0.64749900000000005</v>
      </c>
      <c r="M154" s="1">
        <v>0.28628700000000001</v>
      </c>
      <c r="N154" s="5">
        <f t="shared" si="20"/>
        <v>0.466893</v>
      </c>
      <c r="O154" s="5">
        <f t="shared" si="21"/>
        <v>0.18060600000000007</v>
      </c>
      <c r="P154" s="1">
        <v>0.54899500000000001</v>
      </c>
      <c r="Q154" s="1">
        <v>0.32109700000000002</v>
      </c>
      <c r="R154" s="5">
        <f t="shared" si="22"/>
        <v>0.43504600000000004</v>
      </c>
      <c r="S154" s="5">
        <f t="shared" si="23"/>
        <v>0.11394899999999995</v>
      </c>
    </row>
    <row r="155" spans="1:19">
      <c r="A155" s="1">
        <v>0.76</v>
      </c>
      <c r="B155" s="1">
        <v>0.43089</v>
      </c>
      <c r="C155" s="1">
        <v>0.27454899999999999</v>
      </c>
      <c r="D155" s="5">
        <f t="shared" si="16"/>
        <v>0.35271949999999996</v>
      </c>
      <c r="E155" s="5">
        <f t="shared" si="17"/>
        <v>7.8170500000000129E-2</v>
      </c>
      <c r="F155" s="1">
        <v>0.44459700000000002</v>
      </c>
      <c r="G155" s="1">
        <v>0.36607699999999999</v>
      </c>
      <c r="H155" s="1">
        <f t="shared" si="18"/>
        <v>0.405337</v>
      </c>
      <c r="I155" s="1">
        <f t="shared" si="19"/>
        <v>3.9260000000000017E-2</v>
      </c>
      <c r="K155" s="1">
        <v>0.76</v>
      </c>
      <c r="L155" s="1">
        <v>0.63810199999999995</v>
      </c>
      <c r="M155" s="1">
        <v>0.28171299999999999</v>
      </c>
      <c r="N155" s="5">
        <f t="shared" si="20"/>
        <v>0.45990749999999997</v>
      </c>
      <c r="O155" s="5">
        <f t="shared" si="21"/>
        <v>0.17819449999999998</v>
      </c>
      <c r="P155" s="1">
        <v>0.54636700000000005</v>
      </c>
      <c r="Q155" s="1">
        <v>0.31673400000000002</v>
      </c>
      <c r="R155" s="5">
        <f t="shared" si="22"/>
        <v>0.43155050000000006</v>
      </c>
      <c r="S155" s="5">
        <f t="shared" si="23"/>
        <v>0.11481649999999993</v>
      </c>
    </row>
    <row r="156" spans="1:19">
      <c r="A156" s="1">
        <v>0.76500000000000001</v>
      </c>
      <c r="B156" s="1">
        <v>0.42557499999999998</v>
      </c>
      <c r="C156" s="1">
        <v>0.28085199999999999</v>
      </c>
      <c r="D156" s="5">
        <f t="shared" si="16"/>
        <v>0.35321349999999996</v>
      </c>
      <c r="E156" s="5">
        <f t="shared" si="17"/>
        <v>7.2361499999999981E-2</v>
      </c>
      <c r="F156" s="1">
        <v>0.439554</v>
      </c>
      <c r="G156" s="1">
        <v>0.36509599999999998</v>
      </c>
      <c r="H156" s="1">
        <f t="shared" si="18"/>
        <v>0.40232499999999999</v>
      </c>
      <c r="I156" s="1">
        <f t="shared" si="19"/>
        <v>3.7229000000000012E-2</v>
      </c>
      <c r="K156" s="1">
        <v>0.76500000000000001</v>
      </c>
      <c r="L156" s="1">
        <v>0.63501300000000005</v>
      </c>
      <c r="M156" s="1">
        <v>0.26873999999999998</v>
      </c>
      <c r="N156" s="5">
        <f t="shared" si="20"/>
        <v>0.45187650000000001</v>
      </c>
      <c r="O156" s="5">
        <f t="shared" si="21"/>
        <v>0.18313650000000009</v>
      </c>
      <c r="P156" s="1">
        <v>0.54378199999999999</v>
      </c>
      <c r="Q156" s="1">
        <v>0.31260900000000003</v>
      </c>
      <c r="R156" s="5">
        <f t="shared" si="22"/>
        <v>0.42819550000000001</v>
      </c>
      <c r="S156" s="5">
        <f t="shared" si="23"/>
        <v>0.11558649999999999</v>
      </c>
    </row>
    <row r="157" spans="1:19">
      <c r="A157" s="1">
        <v>0.77</v>
      </c>
      <c r="B157" s="1">
        <v>0.41686299999999998</v>
      </c>
      <c r="C157" s="1">
        <v>0.28318900000000002</v>
      </c>
      <c r="D157" s="5">
        <f t="shared" si="16"/>
        <v>0.350026</v>
      </c>
      <c r="E157" s="5">
        <f t="shared" si="17"/>
        <v>6.683699999999998E-2</v>
      </c>
      <c r="F157" s="1">
        <v>0.43326599999999998</v>
      </c>
      <c r="G157" s="1">
        <v>0.36419299999999999</v>
      </c>
      <c r="H157" s="1">
        <f t="shared" si="18"/>
        <v>0.39872949999999996</v>
      </c>
      <c r="I157" s="1">
        <f t="shared" si="19"/>
        <v>3.4536499999999991E-2</v>
      </c>
      <c r="K157" s="1">
        <v>0.77</v>
      </c>
      <c r="L157" s="1">
        <v>0.62717400000000001</v>
      </c>
      <c r="M157" s="1">
        <v>0.25288300000000002</v>
      </c>
      <c r="N157" s="5">
        <f t="shared" si="20"/>
        <v>0.44002850000000004</v>
      </c>
      <c r="O157" s="5">
        <f t="shared" si="21"/>
        <v>0.18714549999999983</v>
      </c>
      <c r="P157" s="1">
        <v>0.537964</v>
      </c>
      <c r="Q157" s="1">
        <v>0.30479600000000001</v>
      </c>
      <c r="R157" s="5">
        <f t="shared" si="22"/>
        <v>0.42137999999999998</v>
      </c>
      <c r="S157" s="5">
        <f t="shared" si="23"/>
        <v>0.11658400000000016</v>
      </c>
    </row>
    <row r="158" spans="1:19">
      <c r="A158" s="1">
        <v>0.77500000000000002</v>
      </c>
      <c r="B158" s="1">
        <v>0.40236699999999997</v>
      </c>
      <c r="C158" s="1">
        <v>0.28403</v>
      </c>
      <c r="D158" s="5">
        <f t="shared" si="16"/>
        <v>0.34319849999999996</v>
      </c>
      <c r="E158" s="5">
        <f t="shared" si="17"/>
        <v>5.9168500000000165E-2</v>
      </c>
      <c r="F158" s="1">
        <v>0.42594500000000002</v>
      </c>
      <c r="G158" s="1">
        <v>0.36306300000000002</v>
      </c>
      <c r="H158" s="1">
        <f t="shared" si="18"/>
        <v>0.39450400000000002</v>
      </c>
      <c r="I158" s="1">
        <f t="shared" si="19"/>
        <v>3.144099999999999E-2</v>
      </c>
      <c r="K158" s="1">
        <v>0.77500000000000002</v>
      </c>
      <c r="L158" s="1">
        <v>0.61726999999999999</v>
      </c>
      <c r="M158" s="1">
        <v>0.24124499999999999</v>
      </c>
      <c r="N158" s="5">
        <f t="shared" si="20"/>
        <v>0.42925749999999996</v>
      </c>
      <c r="O158" s="5">
        <f t="shared" si="21"/>
        <v>0.18801250000000005</v>
      </c>
      <c r="P158" s="1">
        <v>0.53301900000000002</v>
      </c>
      <c r="Q158" s="1">
        <v>0.30163600000000002</v>
      </c>
      <c r="R158" s="5">
        <f t="shared" si="22"/>
        <v>0.41732750000000002</v>
      </c>
      <c r="S158" s="5">
        <f t="shared" si="23"/>
        <v>0.1156915</v>
      </c>
    </row>
    <row r="159" spans="1:19">
      <c r="A159" s="1">
        <v>0.78</v>
      </c>
      <c r="B159" s="1">
        <v>0.38841599999999998</v>
      </c>
      <c r="C159" s="1">
        <v>0.278646</v>
      </c>
      <c r="D159" s="5">
        <f t="shared" si="16"/>
        <v>0.33353100000000002</v>
      </c>
      <c r="E159" s="5">
        <f t="shared" si="17"/>
        <v>5.4884999999999823E-2</v>
      </c>
      <c r="F159" s="1">
        <v>0.42192099999999999</v>
      </c>
      <c r="G159" s="1">
        <v>0.36121399999999998</v>
      </c>
      <c r="H159" s="1">
        <f t="shared" si="18"/>
        <v>0.39156749999999996</v>
      </c>
      <c r="I159" s="1">
        <f t="shared" si="19"/>
        <v>3.0353500000000002E-2</v>
      </c>
      <c r="K159" s="1">
        <v>0.78</v>
      </c>
      <c r="L159" s="1">
        <v>0.61923300000000003</v>
      </c>
      <c r="M159" s="1">
        <v>0.23566300000000001</v>
      </c>
      <c r="N159" s="5">
        <f t="shared" si="20"/>
        <v>0.42744800000000005</v>
      </c>
      <c r="O159" s="5">
        <f t="shared" si="21"/>
        <v>0.19178499999999998</v>
      </c>
      <c r="P159" s="1">
        <v>0.52751800000000004</v>
      </c>
      <c r="Q159" s="1">
        <v>0.298821</v>
      </c>
      <c r="R159" s="5">
        <f t="shared" si="22"/>
        <v>0.41316950000000002</v>
      </c>
      <c r="S159" s="5">
        <f t="shared" si="23"/>
        <v>0.11434849999999995</v>
      </c>
    </row>
    <row r="160" spans="1:19">
      <c r="A160" s="1">
        <v>0.78500000000000003</v>
      </c>
      <c r="B160" s="1">
        <v>0.37675700000000001</v>
      </c>
      <c r="C160" s="1">
        <v>0.27075300000000002</v>
      </c>
      <c r="D160" s="5">
        <f t="shared" si="16"/>
        <v>0.32375500000000001</v>
      </c>
      <c r="E160" s="5">
        <f t="shared" si="17"/>
        <v>5.3001999999999994E-2</v>
      </c>
      <c r="F160" s="1">
        <v>0.41666199999999998</v>
      </c>
      <c r="G160" s="1">
        <v>0.35739100000000001</v>
      </c>
      <c r="H160" s="1">
        <f t="shared" si="18"/>
        <v>0.3870265</v>
      </c>
      <c r="I160" s="1">
        <f t="shared" si="19"/>
        <v>2.9635499999999978E-2</v>
      </c>
      <c r="K160" s="1">
        <v>0.78500000000000003</v>
      </c>
      <c r="L160" s="1">
        <v>0.61235399999999995</v>
      </c>
      <c r="M160" s="1">
        <v>0.23182800000000001</v>
      </c>
      <c r="N160" s="5">
        <f t="shared" si="20"/>
        <v>0.42209099999999999</v>
      </c>
      <c r="O160" s="5">
        <f t="shared" si="21"/>
        <v>0.19026299999999985</v>
      </c>
      <c r="P160" s="1">
        <v>0.52070700000000003</v>
      </c>
      <c r="Q160" s="1">
        <v>0.29564800000000002</v>
      </c>
      <c r="R160" s="5">
        <f t="shared" si="22"/>
        <v>0.40817750000000003</v>
      </c>
      <c r="S160" s="5">
        <f t="shared" si="23"/>
        <v>0.11252950000000002</v>
      </c>
    </row>
    <row r="161" spans="1:19">
      <c r="A161" s="1">
        <v>0.79</v>
      </c>
      <c r="B161" s="1">
        <v>0.36820999999999998</v>
      </c>
      <c r="C161" s="1">
        <v>0.27071400000000001</v>
      </c>
      <c r="D161" s="5">
        <f t="shared" si="16"/>
        <v>0.31946200000000002</v>
      </c>
      <c r="E161" s="5">
        <f t="shared" si="17"/>
        <v>4.874799999999984E-2</v>
      </c>
      <c r="F161" s="1">
        <v>0.41040599999999999</v>
      </c>
      <c r="G161" s="1">
        <v>0.35329500000000003</v>
      </c>
      <c r="H161" s="1">
        <f t="shared" si="18"/>
        <v>0.38185049999999998</v>
      </c>
      <c r="I161" s="1">
        <f t="shared" si="19"/>
        <v>2.855549999999998E-2</v>
      </c>
      <c r="K161" s="1">
        <v>0.79</v>
      </c>
      <c r="L161" s="1">
        <v>0.59577199999999997</v>
      </c>
      <c r="M161" s="1">
        <v>0.23158799999999999</v>
      </c>
      <c r="N161" s="5">
        <f t="shared" si="20"/>
        <v>0.41367999999999999</v>
      </c>
      <c r="O161" s="5">
        <f t="shared" si="21"/>
        <v>0.18209199999999995</v>
      </c>
      <c r="P161" s="1">
        <v>0.51568099999999994</v>
      </c>
      <c r="Q161" s="1">
        <v>0.29225400000000001</v>
      </c>
      <c r="R161" s="5">
        <f t="shared" si="22"/>
        <v>0.40396749999999998</v>
      </c>
      <c r="S161" s="5">
        <f t="shared" si="23"/>
        <v>0.11171349999999999</v>
      </c>
    </row>
    <row r="162" spans="1:19">
      <c r="A162" s="1">
        <v>0.79500000000000004</v>
      </c>
      <c r="B162" s="1">
        <v>0.35165000000000002</v>
      </c>
      <c r="C162" s="1">
        <v>0.26922200000000002</v>
      </c>
      <c r="D162" s="5">
        <f t="shared" si="16"/>
        <v>0.31043600000000005</v>
      </c>
      <c r="E162" s="5">
        <f t="shared" si="17"/>
        <v>4.1213999999999827E-2</v>
      </c>
      <c r="F162" s="1">
        <v>0.40255800000000003</v>
      </c>
      <c r="G162" s="1">
        <v>0.350188</v>
      </c>
      <c r="H162" s="1">
        <f t="shared" si="18"/>
        <v>0.37637300000000001</v>
      </c>
      <c r="I162" s="1">
        <f t="shared" si="19"/>
        <v>2.618500000000001E-2</v>
      </c>
      <c r="K162" s="1">
        <v>0.79500000000000004</v>
      </c>
      <c r="L162" s="1">
        <v>0.59144099999999999</v>
      </c>
      <c r="M162" s="1">
        <v>0.230736</v>
      </c>
      <c r="N162" s="5">
        <f t="shared" si="20"/>
        <v>0.41108849999999997</v>
      </c>
      <c r="O162" s="5">
        <f t="shared" si="21"/>
        <v>0.1803525</v>
      </c>
      <c r="P162" s="1">
        <v>0.51183699999999999</v>
      </c>
      <c r="Q162" s="1">
        <v>0.288717</v>
      </c>
      <c r="R162" s="5">
        <f t="shared" si="22"/>
        <v>0.40027699999999999</v>
      </c>
      <c r="S162" s="5">
        <f t="shared" si="23"/>
        <v>0.11155999999999988</v>
      </c>
    </row>
    <row r="163" spans="1:19">
      <c r="A163" s="1">
        <v>0.8</v>
      </c>
      <c r="B163" s="1">
        <v>0.341499</v>
      </c>
      <c r="C163" s="1">
        <v>0.28156700000000001</v>
      </c>
      <c r="D163" s="5">
        <f t="shared" si="16"/>
        <v>0.311533</v>
      </c>
      <c r="E163" s="5">
        <f t="shared" si="17"/>
        <v>2.9965999999999989E-2</v>
      </c>
      <c r="F163" s="1">
        <v>0.39669100000000002</v>
      </c>
      <c r="G163" s="1">
        <v>0.34696300000000002</v>
      </c>
      <c r="H163" s="1">
        <f t="shared" si="18"/>
        <v>0.37182700000000002</v>
      </c>
      <c r="I163" s="1">
        <f t="shared" si="19"/>
        <v>2.4863999999999994E-2</v>
      </c>
      <c r="K163" s="1">
        <v>0.8</v>
      </c>
      <c r="L163" s="1">
        <v>0.57474099999999995</v>
      </c>
      <c r="M163" s="1">
        <v>0.236177</v>
      </c>
      <c r="N163" s="5">
        <f t="shared" si="20"/>
        <v>0.40545899999999996</v>
      </c>
      <c r="O163" s="5">
        <f t="shared" si="21"/>
        <v>0.16928200000000002</v>
      </c>
      <c r="P163" s="1">
        <v>0.50478800000000001</v>
      </c>
      <c r="Q163" s="1">
        <v>0.28384999999999999</v>
      </c>
      <c r="R163" s="5">
        <f t="shared" si="22"/>
        <v>0.39431899999999998</v>
      </c>
      <c r="S163" s="5">
        <f t="shared" si="23"/>
        <v>0.11046900000000028</v>
      </c>
    </row>
    <row r="164" spans="1:19">
      <c r="A164" s="1">
        <v>0.80500000000000005</v>
      </c>
      <c r="B164" s="1">
        <v>0.33783000000000002</v>
      </c>
      <c r="C164" s="1">
        <v>0.288719</v>
      </c>
      <c r="D164" s="5">
        <f t="shared" si="16"/>
        <v>0.31327450000000001</v>
      </c>
      <c r="E164" s="5">
        <f t="shared" si="17"/>
        <v>2.4555500000000004E-2</v>
      </c>
      <c r="F164" s="1">
        <v>0.39103700000000002</v>
      </c>
      <c r="G164" s="1">
        <v>0.34481299999999998</v>
      </c>
      <c r="H164" s="1">
        <f t="shared" si="18"/>
        <v>0.367925</v>
      </c>
      <c r="I164" s="1">
        <f t="shared" si="19"/>
        <v>2.3112000000000021E-2</v>
      </c>
      <c r="K164" s="1">
        <v>0.80500000000000005</v>
      </c>
      <c r="L164" s="1">
        <v>0.56353699999999995</v>
      </c>
      <c r="M164" s="1">
        <v>0.246199</v>
      </c>
      <c r="N164" s="5">
        <f t="shared" si="20"/>
        <v>0.40486800000000001</v>
      </c>
      <c r="O164" s="5">
        <f t="shared" si="21"/>
        <v>0.15866899999999989</v>
      </c>
      <c r="P164" s="1">
        <v>0.49982100000000002</v>
      </c>
      <c r="Q164" s="1">
        <v>0.280331</v>
      </c>
      <c r="R164" s="5">
        <f t="shared" si="22"/>
        <v>0.39007599999999998</v>
      </c>
      <c r="S164" s="5">
        <f t="shared" si="23"/>
        <v>0.10974500000000008</v>
      </c>
    </row>
    <row r="165" spans="1:19">
      <c r="A165" s="1">
        <v>0.81</v>
      </c>
      <c r="B165" s="1">
        <v>0.33462500000000001</v>
      </c>
      <c r="C165" s="1">
        <v>0.28344599999999998</v>
      </c>
      <c r="D165" s="5">
        <f t="shared" si="16"/>
        <v>0.30903550000000002</v>
      </c>
      <c r="E165" s="5">
        <f t="shared" si="17"/>
        <v>2.5589500000000012E-2</v>
      </c>
      <c r="F165" s="1">
        <v>0.38349100000000003</v>
      </c>
      <c r="G165" s="1">
        <v>0.34117700000000001</v>
      </c>
      <c r="H165" s="1">
        <f t="shared" si="18"/>
        <v>0.36233400000000004</v>
      </c>
      <c r="I165" s="1">
        <f t="shared" si="19"/>
        <v>2.1157000000000009E-2</v>
      </c>
      <c r="K165" s="1">
        <v>0.81</v>
      </c>
      <c r="L165" s="1">
        <v>0.55532300000000001</v>
      </c>
      <c r="M165" s="1">
        <v>0.25062499999999999</v>
      </c>
      <c r="N165" s="5">
        <f t="shared" si="20"/>
        <v>0.402974</v>
      </c>
      <c r="O165" s="5">
        <f t="shared" si="21"/>
        <v>0.15234900000000007</v>
      </c>
      <c r="P165" s="1">
        <v>0.49590499999999998</v>
      </c>
      <c r="Q165" s="1">
        <v>0.27569199999999999</v>
      </c>
      <c r="R165" s="5">
        <f t="shared" si="22"/>
        <v>0.38579849999999999</v>
      </c>
      <c r="S165" s="5">
        <f t="shared" si="23"/>
        <v>0.11010649999999995</v>
      </c>
    </row>
    <row r="166" spans="1:19">
      <c r="A166" s="1">
        <v>0.81499999999999995</v>
      </c>
      <c r="B166" s="1">
        <v>0.33187699999999998</v>
      </c>
      <c r="C166" s="1">
        <v>0.26357900000000001</v>
      </c>
      <c r="D166" s="5">
        <f t="shared" si="16"/>
        <v>0.29772799999999999</v>
      </c>
      <c r="E166" s="5">
        <f t="shared" si="17"/>
        <v>3.414899999999995E-2</v>
      </c>
      <c r="F166" s="1">
        <v>0.375886</v>
      </c>
      <c r="G166" s="1">
        <v>0.33610600000000002</v>
      </c>
      <c r="H166" s="1">
        <f t="shared" si="18"/>
        <v>0.35599599999999998</v>
      </c>
      <c r="I166" s="1">
        <f t="shared" si="19"/>
        <v>1.9889999999999991E-2</v>
      </c>
      <c r="K166" s="1">
        <v>0.81499999999999995</v>
      </c>
      <c r="L166" s="1">
        <v>0.54118900000000003</v>
      </c>
      <c r="M166" s="1">
        <v>0.25240200000000002</v>
      </c>
      <c r="N166" s="5">
        <f t="shared" si="20"/>
        <v>0.39679550000000002</v>
      </c>
      <c r="O166" s="5">
        <f t="shared" si="21"/>
        <v>0.14439349999999998</v>
      </c>
      <c r="P166" s="1">
        <v>0.48880200000000001</v>
      </c>
      <c r="Q166" s="1">
        <v>0.27152500000000002</v>
      </c>
      <c r="R166" s="5">
        <f t="shared" si="22"/>
        <v>0.38016349999999999</v>
      </c>
      <c r="S166" s="5">
        <f t="shared" si="23"/>
        <v>0.10863850000000017</v>
      </c>
    </row>
    <row r="167" spans="1:19">
      <c r="A167" s="1">
        <v>0.82</v>
      </c>
      <c r="B167" s="1">
        <v>0.33145599999999997</v>
      </c>
      <c r="C167" s="1">
        <v>0.24913399999999999</v>
      </c>
      <c r="D167" s="5">
        <f t="shared" si="16"/>
        <v>0.29029499999999997</v>
      </c>
      <c r="E167" s="5">
        <f t="shared" si="17"/>
        <v>4.1161000000000059E-2</v>
      </c>
      <c r="F167" s="1">
        <v>0.36960500000000002</v>
      </c>
      <c r="G167" s="1">
        <v>0.330731</v>
      </c>
      <c r="H167" s="1">
        <f t="shared" si="18"/>
        <v>0.35016800000000003</v>
      </c>
      <c r="I167" s="1">
        <f t="shared" si="19"/>
        <v>1.9437000000000006E-2</v>
      </c>
      <c r="K167" s="1">
        <v>0.82</v>
      </c>
      <c r="L167" s="1">
        <v>0.52603699999999998</v>
      </c>
      <c r="M167" s="1">
        <v>0.24624399999999999</v>
      </c>
      <c r="N167" s="5">
        <f t="shared" si="20"/>
        <v>0.3861405</v>
      </c>
      <c r="O167" s="5">
        <f t="shared" si="21"/>
        <v>0.13989649999999998</v>
      </c>
      <c r="P167" s="1">
        <v>0.48322100000000001</v>
      </c>
      <c r="Q167" s="1">
        <v>0.26674599999999998</v>
      </c>
      <c r="R167" s="5">
        <f t="shared" si="22"/>
        <v>0.37498350000000003</v>
      </c>
      <c r="S167" s="5">
        <f t="shared" si="23"/>
        <v>0.10823749999999994</v>
      </c>
    </row>
    <row r="168" spans="1:19">
      <c r="A168" s="1">
        <v>0.82499999999999996</v>
      </c>
      <c r="B168" s="1">
        <v>0.32574700000000001</v>
      </c>
      <c r="C168" s="1">
        <v>0.24710299999999999</v>
      </c>
      <c r="D168" s="5">
        <f t="shared" si="16"/>
        <v>0.28642499999999999</v>
      </c>
      <c r="E168" s="5">
        <f t="shared" si="17"/>
        <v>3.9322000000000135E-2</v>
      </c>
      <c r="F168" s="1">
        <v>0.36235699999999998</v>
      </c>
      <c r="G168" s="1">
        <v>0.323936</v>
      </c>
      <c r="H168" s="1">
        <f t="shared" si="18"/>
        <v>0.34314650000000002</v>
      </c>
      <c r="I168" s="1">
        <f t="shared" si="19"/>
        <v>1.9210499999999991E-2</v>
      </c>
      <c r="K168" s="1">
        <v>0.82499999999999996</v>
      </c>
      <c r="L168" s="1">
        <v>0.51476100000000002</v>
      </c>
      <c r="M168" s="1">
        <v>0.237898</v>
      </c>
      <c r="N168" s="5">
        <f t="shared" si="20"/>
        <v>0.37632949999999998</v>
      </c>
      <c r="O168" s="5">
        <f t="shared" si="21"/>
        <v>0.1384315000000001</v>
      </c>
      <c r="P168" s="1">
        <v>0.47656300000000001</v>
      </c>
      <c r="Q168" s="1">
        <v>0.26283200000000001</v>
      </c>
      <c r="R168" s="5">
        <f t="shared" si="22"/>
        <v>0.36969750000000001</v>
      </c>
      <c r="S168" s="5">
        <f t="shared" si="23"/>
        <v>0.10686549999999988</v>
      </c>
    </row>
    <row r="169" spans="1:19">
      <c r="A169" s="1">
        <v>0.83</v>
      </c>
      <c r="B169" s="1">
        <v>0.31717099999999998</v>
      </c>
      <c r="C169" s="1">
        <v>0.24899399999999999</v>
      </c>
      <c r="D169" s="5">
        <f t="shared" si="16"/>
        <v>0.28308250000000001</v>
      </c>
      <c r="E169" s="5">
        <f t="shared" si="17"/>
        <v>3.4088499999999619E-2</v>
      </c>
      <c r="F169" s="1">
        <v>0.353491</v>
      </c>
      <c r="G169" s="1">
        <v>0.317442</v>
      </c>
      <c r="H169" s="1">
        <f t="shared" si="18"/>
        <v>0.3354665</v>
      </c>
      <c r="I169" s="1">
        <f t="shared" si="19"/>
        <v>1.8024499999999999E-2</v>
      </c>
      <c r="K169" s="1">
        <v>0.83</v>
      </c>
      <c r="L169" s="1">
        <v>0.51051599999999997</v>
      </c>
      <c r="M169" s="1">
        <v>0.23266000000000001</v>
      </c>
      <c r="N169" s="5">
        <f t="shared" si="20"/>
        <v>0.37158799999999997</v>
      </c>
      <c r="O169" s="5">
        <f t="shared" si="21"/>
        <v>0.13892800000000008</v>
      </c>
      <c r="P169" s="1">
        <v>0.47127400000000003</v>
      </c>
      <c r="Q169" s="1">
        <v>0.259994</v>
      </c>
      <c r="R169" s="5">
        <f t="shared" si="22"/>
        <v>0.36563400000000001</v>
      </c>
      <c r="S169" s="5">
        <f t="shared" si="23"/>
        <v>0.10564000000000005</v>
      </c>
    </row>
    <row r="170" spans="1:19">
      <c r="A170" s="1">
        <v>0.83499999999999996</v>
      </c>
      <c r="B170" s="1">
        <v>0.30952099999999999</v>
      </c>
      <c r="C170" s="1">
        <v>0.24312900000000001</v>
      </c>
      <c r="D170" s="5">
        <f t="shared" si="16"/>
        <v>0.27632499999999999</v>
      </c>
      <c r="E170" s="5">
        <f t="shared" si="17"/>
        <v>3.3196000000000267E-2</v>
      </c>
      <c r="F170" s="1">
        <v>0.34259299999999998</v>
      </c>
      <c r="G170" s="1">
        <v>0.31212400000000001</v>
      </c>
      <c r="H170" s="1">
        <f t="shared" si="18"/>
        <v>0.3273585</v>
      </c>
      <c r="I170" s="1">
        <f t="shared" si="19"/>
        <v>1.5234499999999982E-2</v>
      </c>
      <c r="K170" s="1">
        <v>0.83499999999999996</v>
      </c>
      <c r="L170" s="1">
        <v>0.50913699999999995</v>
      </c>
      <c r="M170" s="1">
        <v>0.22697400000000001</v>
      </c>
      <c r="N170" s="5">
        <f t="shared" si="20"/>
        <v>0.36805549999999998</v>
      </c>
      <c r="O170" s="5">
        <f t="shared" si="21"/>
        <v>0.14108149999999994</v>
      </c>
      <c r="P170" s="1">
        <v>0.46601100000000001</v>
      </c>
      <c r="Q170" s="1">
        <v>0.25703799999999999</v>
      </c>
      <c r="R170" s="5">
        <f t="shared" si="22"/>
        <v>0.36152450000000003</v>
      </c>
      <c r="S170" s="5">
        <f t="shared" si="23"/>
        <v>0.10448649999999993</v>
      </c>
    </row>
    <row r="171" spans="1:19">
      <c r="A171" s="1">
        <v>0.84</v>
      </c>
      <c r="B171" s="1">
        <v>0.30142600000000003</v>
      </c>
      <c r="C171" s="1">
        <v>0.23172599999999999</v>
      </c>
      <c r="D171" s="5">
        <f t="shared" si="16"/>
        <v>0.26657600000000004</v>
      </c>
      <c r="E171" s="5">
        <f t="shared" si="17"/>
        <v>3.4849999999999735E-2</v>
      </c>
      <c r="F171" s="1">
        <v>0.33429700000000001</v>
      </c>
      <c r="G171" s="1">
        <v>0.30553399999999997</v>
      </c>
      <c r="H171" s="1">
        <f t="shared" si="18"/>
        <v>0.31991550000000002</v>
      </c>
      <c r="I171" s="1">
        <f t="shared" si="19"/>
        <v>1.4381500000000019E-2</v>
      </c>
      <c r="K171" s="1">
        <v>0.84</v>
      </c>
      <c r="L171" s="1">
        <v>0.49646800000000002</v>
      </c>
      <c r="M171" s="1">
        <v>0.22708200000000001</v>
      </c>
      <c r="N171" s="5">
        <f t="shared" si="20"/>
        <v>0.36177500000000001</v>
      </c>
      <c r="O171" s="5">
        <f t="shared" si="21"/>
        <v>0.13469300000000003</v>
      </c>
      <c r="P171" s="1">
        <v>0.45975500000000002</v>
      </c>
      <c r="Q171" s="1">
        <v>0.252718</v>
      </c>
      <c r="R171" s="5">
        <f t="shared" si="22"/>
        <v>0.35623650000000001</v>
      </c>
      <c r="S171" s="5">
        <f t="shared" si="23"/>
        <v>0.10351850000000004</v>
      </c>
    </row>
    <row r="172" spans="1:19">
      <c r="A172" s="1">
        <v>0.84499999999999997</v>
      </c>
      <c r="B172" s="1">
        <v>0.29682500000000001</v>
      </c>
      <c r="C172" s="1">
        <v>0.22706299999999999</v>
      </c>
      <c r="D172" s="5">
        <f t="shared" si="16"/>
        <v>0.26194400000000001</v>
      </c>
      <c r="E172" s="5">
        <f t="shared" si="17"/>
        <v>3.4880999999999808E-2</v>
      </c>
      <c r="F172" s="1">
        <v>0.32723999999999998</v>
      </c>
      <c r="G172" s="1">
        <v>0.30186099999999999</v>
      </c>
      <c r="H172" s="1">
        <f t="shared" si="18"/>
        <v>0.31455049999999996</v>
      </c>
      <c r="I172" s="1">
        <f t="shared" si="19"/>
        <v>1.2689499999999992E-2</v>
      </c>
      <c r="K172" s="1">
        <v>0.84499999999999997</v>
      </c>
      <c r="L172" s="1">
        <v>0.48432399999999998</v>
      </c>
      <c r="M172" s="1">
        <v>0.22636300000000001</v>
      </c>
      <c r="N172" s="5">
        <f t="shared" si="20"/>
        <v>0.35534349999999998</v>
      </c>
      <c r="O172" s="5">
        <f t="shared" si="21"/>
        <v>0.1289805</v>
      </c>
      <c r="P172" s="1">
        <v>0.44981399999999999</v>
      </c>
      <c r="Q172" s="1">
        <v>0.24853700000000001</v>
      </c>
      <c r="R172" s="5">
        <f t="shared" si="22"/>
        <v>0.34917549999999997</v>
      </c>
      <c r="S172" s="5">
        <f t="shared" si="23"/>
        <v>0.10063850000000002</v>
      </c>
    </row>
    <row r="173" spans="1:19">
      <c r="A173" s="1">
        <v>0.85</v>
      </c>
      <c r="B173" s="1">
        <v>0.28439999999999999</v>
      </c>
      <c r="C173" s="1">
        <v>0.22589200000000001</v>
      </c>
      <c r="D173" s="5">
        <f t="shared" si="16"/>
        <v>0.25514599999999998</v>
      </c>
      <c r="E173" s="5">
        <f t="shared" si="17"/>
        <v>2.925400000000021E-2</v>
      </c>
      <c r="F173" s="1">
        <v>0.319739</v>
      </c>
      <c r="G173" s="1">
        <v>0.29605700000000001</v>
      </c>
      <c r="H173" s="1">
        <f t="shared" si="18"/>
        <v>0.30789800000000001</v>
      </c>
      <c r="I173" s="1">
        <f t="shared" si="19"/>
        <v>1.1840999999999989E-2</v>
      </c>
      <c r="K173" s="1">
        <v>0.85</v>
      </c>
      <c r="L173" s="1">
        <v>0.46731299999999998</v>
      </c>
      <c r="M173" s="1">
        <v>0.217197</v>
      </c>
      <c r="N173" s="5">
        <f t="shared" si="20"/>
        <v>0.34225499999999998</v>
      </c>
      <c r="O173" s="5">
        <f t="shared" si="21"/>
        <v>0.12505799999999997</v>
      </c>
      <c r="P173" s="1">
        <v>0.44114500000000001</v>
      </c>
      <c r="Q173" s="1">
        <v>0.24510799999999999</v>
      </c>
      <c r="R173" s="5">
        <f t="shared" si="22"/>
        <v>0.3431265</v>
      </c>
      <c r="S173" s="5">
        <f t="shared" si="23"/>
        <v>9.8018500000000008E-2</v>
      </c>
    </row>
    <row r="174" spans="1:19">
      <c r="A174" s="1">
        <v>0.85499999999999998</v>
      </c>
      <c r="B174" s="1">
        <v>0.27190300000000001</v>
      </c>
      <c r="C174" s="1">
        <v>0.22467200000000001</v>
      </c>
      <c r="D174" s="5">
        <f t="shared" si="16"/>
        <v>0.24828749999999999</v>
      </c>
      <c r="E174" s="5">
        <f t="shared" si="17"/>
        <v>2.3615499999999998E-2</v>
      </c>
      <c r="F174" s="1">
        <v>0.31242300000000001</v>
      </c>
      <c r="G174" s="1">
        <v>0.29090300000000002</v>
      </c>
      <c r="H174" s="1">
        <f t="shared" si="18"/>
        <v>0.30166300000000001</v>
      </c>
      <c r="I174" s="1">
        <f t="shared" si="19"/>
        <v>1.075999999999999E-2</v>
      </c>
      <c r="K174" s="1">
        <v>0.85499999999999998</v>
      </c>
      <c r="L174" s="1">
        <v>0.45411200000000002</v>
      </c>
      <c r="M174" s="1">
        <v>0.20805100000000001</v>
      </c>
      <c r="N174" s="5">
        <f t="shared" si="20"/>
        <v>0.33108150000000003</v>
      </c>
      <c r="O174" s="5">
        <f t="shared" si="21"/>
        <v>0.12303049999999999</v>
      </c>
      <c r="P174" s="1">
        <v>0.43232100000000001</v>
      </c>
      <c r="Q174" s="1">
        <v>0.24232699999999999</v>
      </c>
      <c r="R174" s="5">
        <f t="shared" si="22"/>
        <v>0.33732400000000001</v>
      </c>
      <c r="S174" s="5">
        <f t="shared" si="23"/>
        <v>9.4996999999999901E-2</v>
      </c>
    </row>
    <row r="175" spans="1:19">
      <c r="A175" s="1">
        <v>0.86</v>
      </c>
      <c r="B175" s="1">
        <v>0.26249899999999998</v>
      </c>
      <c r="C175" s="1">
        <v>0.21567700000000001</v>
      </c>
      <c r="D175" s="5">
        <f t="shared" si="16"/>
        <v>0.23908799999999999</v>
      </c>
      <c r="E175" s="5">
        <f t="shared" si="17"/>
        <v>2.3410999999999987E-2</v>
      </c>
      <c r="F175" s="1">
        <v>0.306313</v>
      </c>
      <c r="G175" s="1">
        <v>0.28692200000000001</v>
      </c>
      <c r="H175" s="1">
        <f t="shared" si="18"/>
        <v>0.29661749999999998</v>
      </c>
      <c r="I175" s="1">
        <f t="shared" si="19"/>
        <v>9.6954999999999958E-3</v>
      </c>
      <c r="K175" s="1">
        <v>0.86</v>
      </c>
      <c r="L175" s="1">
        <v>0.44401200000000002</v>
      </c>
      <c r="M175" s="1">
        <v>0.20025699999999999</v>
      </c>
      <c r="N175" s="5">
        <f t="shared" si="20"/>
        <v>0.32213449999999999</v>
      </c>
      <c r="O175" s="5">
        <f t="shared" si="21"/>
        <v>0.12187750000000004</v>
      </c>
      <c r="P175" s="1">
        <v>0.42336699999999999</v>
      </c>
      <c r="Q175" s="1">
        <v>0.24087600000000001</v>
      </c>
      <c r="R175" s="5">
        <f t="shared" si="22"/>
        <v>0.33212150000000001</v>
      </c>
      <c r="S175" s="5">
        <f t="shared" si="23"/>
        <v>9.124549999999991E-2</v>
      </c>
    </row>
    <row r="176" spans="1:19">
      <c r="A176" s="1">
        <v>0.86499999999999999</v>
      </c>
      <c r="B176" s="1">
        <v>0.25495400000000001</v>
      </c>
      <c r="C176" s="1">
        <v>0.20677499999999999</v>
      </c>
      <c r="D176" s="5">
        <f t="shared" si="16"/>
        <v>0.2308645</v>
      </c>
      <c r="E176" s="5">
        <f t="shared" si="17"/>
        <v>2.4089500000000121E-2</v>
      </c>
      <c r="F176" s="1">
        <v>0.29826599999999998</v>
      </c>
      <c r="G176" s="1">
        <v>0.28358899999999998</v>
      </c>
      <c r="H176" s="1">
        <f t="shared" si="18"/>
        <v>0.29092750000000001</v>
      </c>
      <c r="I176" s="1">
        <f t="shared" si="19"/>
        <v>7.3384999999999969E-3</v>
      </c>
      <c r="K176" s="1">
        <v>0.86499999999999999</v>
      </c>
      <c r="L176" s="1">
        <v>0.43225799999999998</v>
      </c>
      <c r="M176" s="1">
        <v>0.20064100000000001</v>
      </c>
      <c r="N176" s="5">
        <f t="shared" si="20"/>
        <v>0.31644949999999999</v>
      </c>
      <c r="O176" s="5">
        <f t="shared" si="21"/>
        <v>0.11580849999999998</v>
      </c>
      <c r="P176" s="1">
        <v>0.41892400000000002</v>
      </c>
      <c r="Q176" s="1">
        <v>0.23774100000000001</v>
      </c>
      <c r="R176" s="5">
        <f t="shared" si="22"/>
        <v>0.32833250000000003</v>
      </c>
      <c r="S176" s="5">
        <f t="shared" si="23"/>
        <v>9.0591499999999991E-2</v>
      </c>
    </row>
    <row r="177" spans="1:19">
      <c r="A177" s="1">
        <v>0.87</v>
      </c>
      <c r="B177" s="1">
        <v>0.24707699999999999</v>
      </c>
      <c r="C177" s="1">
        <v>0.21083299999999999</v>
      </c>
      <c r="D177" s="5">
        <f t="shared" si="16"/>
        <v>0.22895499999999999</v>
      </c>
      <c r="E177" s="5">
        <f t="shared" si="17"/>
        <v>1.8121999999999999E-2</v>
      </c>
      <c r="F177" s="1">
        <v>0.29230699999999998</v>
      </c>
      <c r="G177" s="1">
        <v>0.27923799999999999</v>
      </c>
      <c r="H177" s="1">
        <f t="shared" si="18"/>
        <v>0.28577249999999998</v>
      </c>
      <c r="I177" s="1">
        <f t="shared" si="19"/>
        <v>6.5344999999999986E-3</v>
      </c>
      <c r="K177" s="1">
        <v>0.87</v>
      </c>
      <c r="L177" s="1">
        <v>0.42235699999999998</v>
      </c>
      <c r="M177" s="1">
        <v>0.20143</v>
      </c>
      <c r="N177" s="5">
        <f t="shared" si="20"/>
        <v>0.31189349999999999</v>
      </c>
      <c r="O177" s="5">
        <f t="shared" si="21"/>
        <v>0.11046349999999996</v>
      </c>
      <c r="P177" s="1">
        <v>0.41309200000000001</v>
      </c>
      <c r="Q177" s="1">
        <v>0.23653099999999999</v>
      </c>
      <c r="R177" s="5">
        <f t="shared" si="22"/>
        <v>0.32481150000000003</v>
      </c>
      <c r="S177" s="5">
        <f t="shared" si="23"/>
        <v>8.8280499999999942E-2</v>
      </c>
    </row>
    <row r="178" spans="1:19">
      <c r="A178" s="1">
        <v>0.875</v>
      </c>
      <c r="B178" s="1">
        <v>0.24401100000000001</v>
      </c>
      <c r="C178" s="1">
        <v>0.21920899999999999</v>
      </c>
      <c r="D178" s="5">
        <f t="shared" si="16"/>
        <v>0.23160999999999998</v>
      </c>
      <c r="E178" s="5">
        <f t="shared" si="17"/>
        <v>1.2401000000000009E-2</v>
      </c>
      <c r="F178" s="1">
        <v>0.28687099999999999</v>
      </c>
      <c r="G178" s="1">
        <v>0.27486100000000002</v>
      </c>
      <c r="H178" s="1">
        <f t="shared" si="18"/>
        <v>0.280866</v>
      </c>
      <c r="I178" s="1">
        <f t="shared" si="19"/>
        <v>6.0049999999999817E-3</v>
      </c>
      <c r="K178" s="1">
        <v>0.875</v>
      </c>
      <c r="L178" s="1">
        <v>0.40781499999999998</v>
      </c>
      <c r="M178" s="1">
        <v>0.20216100000000001</v>
      </c>
      <c r="N178" s="5">
        <f t="shared" si="20"/>
        <v>0.30498799999999998</v>
      </c>
      <c r="O178" s="5">
        <f t="shared" si="21"/>
        <v>0.10282700000000007</v>
      </c>
      <c r="P178" s="1">
        <v>0.40483400000000003</v>
      </c>
      <c r="Q178" s="1">
        <v>0.233871</v>
      </c>
      <c r="R178" s="5">
        <f t="shared" si="22"/>
        <v>0.31935250000000004</v>
      </c>
      <c r="S178" s="5">
        <f t="shared" si="23"/>
        <v>8.5481499999999891E-2</v>
      </c>
    </row>
    <row r="179" spans="1:19">
      <c r="A179" s="1">
        <v>0.88</v>
      </c>
      <c r="B179" s="1">
        <v>0.240088</v>
      </c>
      <c r="C179" s="1">
        <v>0.21809200000000001</v>
      </c>
      <c r="D179" s="5">
        <f t="shared" si="16"/>
        <v>0.22909000000000002</v>
      </c>
      <c r="E179" s="5">
        <f t="shared" si="17"/>
        <v>1.0997999999999994E-2</v>
      </c>
      <c r="F179" s="1">
        <v>0.28141300000000002</v>
      </c>
      <c r="G179" s="1">
        <v>0.26935999999999999</v>
      </c>
      <c r="H179" s="1">
        <f t="shared" si="18"/>
        <v>0.27538649999999998</v>
      </c>
      <c r="I179" s="1">
        <f t="shared" si="19"/>
        <v>6.0265000000000171E-3</v>
      </c>
      <c r="K179" s="1">
        <v>0.88</v>
      </c>
      <c r="L179" s="1">
        <v>0.39716499999999999</v>
      </c>
      <c r="M179" s="1">
        <v>0.19807900000000001</v>
      </c>
      <c r="N179" s="5">
        <f t="shared" si="20"/>
        <v>0.297622</v>
      </c>
      <c r="O179" s="5">
        <f t="shared" si="21"/>
        <v>9.9542999999999993E-2</v>
      </c>
      <c r="P179" s="1">
        <v>0.39760600000000001</v>
      </c>
      <c r="Q179" s="1">
        <v>0.23282800000000001</v>
      </c>
      <c r="R179" s="5">
        <f t="shared" si="22"/>
        <v>0.31521700000000002</v>
      </c>
      <c r="S179" s="5">
        <f t="shared" si="23"/>
        <v>8.2388999999999948E-2</v>
      </c>
    </row>
    <row r="180" spans="1:19">
      <c r="A180" s="1">
        <v>0.88500000000000001</v>
      </c>
      <c r="B180" s="1">
        <v>0.23716499999999999</v>
      </c>
      <c r="C180" s="1">
        <v>0.20763899999999999</v>
      </c>
      <c r="D180" s="5">
        <f t="shared" si="16"/>
        <v>0.22240199999999999</v>
      </c>
      <c r="E180" s="5">
        <f t="shared" si="17"/>
        <v>1.4762999999999997E-2</v>
      </c>
      <c r="F180" s="1">
        <v>0.27576400000000001</v>
      </c>
      <c r="G180" s="1">
        <v>0.263405</v>
      </c>
      <c r="H180" s="1">
        <f t="shared" si="18"/>
        <v>0.2695845</v>
      </c>
      <c r="I180" s="1">
        <f t="shared" si="19"/>
        <v>6.1795000000000036E-3</v>
      </c>
      <c r="K180" s="1">
        <v>0.88500000000000001</v>
      </c>
      <c r="L180" s="1">
        <v>0.38384400000000002</v>
      </c>
      <c r="M180" s="1">
        <v>0.193519</v>
      </c>
      <c r="N180" s="5">
        <f t="shared" si="20"/>
        <v>0.28868150000000004</v>
      </c>
      <c r="O180" s="5">
        <f t="shared" si="21"/>
        <v>9.5162499999999983E-2</v>
      </c>
      <c r="P180" s="1">
        <v>0.38739099999999999</v>
      </c>
      <c r="Q180" s="1">
        <v>0.231018</v>
      </c>
      <c r="R180" s="5">
        <f t="shared" si="22"/>
        <v>0.30920449999999999</v>
      </c>
      <c r="S180" s="5">
        <f t="shared" si="23"/>
        <v>7.8186499999999978E-2</v>
      </c>
    </row>
    <row r="181" spans="1:19">
      <c r="A181" s="1">
        <v>0.89</v>
      </c>
      <c r="B181" s="1">
        <v>0.23747099999999999</v>
      </c>
      <c r="C181" s="1">
        <v>0.20074900000000001</v>
      </c>
      <c r="D181" s="5">
        <f t="shared" si="16"/>
        <v>0.21911</v>
      </c>
      <c r="E181" s="5">
        <f t="shared" si="17"/>
        <v>1.8360999999999988E-2</v>
      </c>
      <c r="F181" s="1">
        <v>0.26939800000000003</v>
      </c>
      <c r="G181" s="1">
        <v>0.26099099999999997</v>
      </c>
      <c r="H181" s="1">
        <f t="shared" si="18"/>
        <v>0.2651945</v>
      </c>
      <c r="I181" s="1">
        <f t="shared" si="19"/>
        <v>4.2035000000000267E-3</v>
      </c>
      <c r="K181" s="1">
        <v>0.89</v>
      </c>
      <c r="L181" s="1">
        <v>0.36502299999999999</v>
      </c>
      <c r="M181" s="1">
        <v>0.18774299999999999</v>
      </c>
      <c r="N181" s="5">
        <f t="shared" si="20"/>
        <v>0.27638299999999999</v>
      </c>
      <c r="O181" s="5">
        <f t="shared" si="21"/>
        <v>8.8639999999999997E-2</v>
      </c>
      <c r="P181" s="1">
        <v>0.37594699999999998</v>
      </c>
      <c r="Q181" s="1">
        <v>0.22736300000000001</v>
      </c>
      <c r="R181" s="5">
        <f t="shared" si="22"/>
        <v>0.30165500000000001</v>
      </c>
      <c r="S181" s="5">
        <f t="shared" si="23"/>
        <v>7.4291999999999858E-2</v>
      </c>
    </row>
    <row r="182" spans="1:19">
      <c r="A182" s="1">
        <v>0.89500000000000002</v>
      </c>
      <c r="B182" s="1">
        <v>0.23630100000000001</v>
      </c>
      <c r="C182" s="1">
        <v>0.19006500000000001</v>
      </c>
      <c r="D182" s="5">
        <f t="shared" si="16"/>
        <v>0.21318300000000001</v>
      </c>
      <c r="E182" s="5">
        <f t="shared" si="17"/>
        <v>2.3117999999999958E-2</v>
      </c>
      <c r="F182" s="1">
        <v>0.26298899999999997</v>
      </c>
      <c r="G182" s="1">
        <v>0.25613599999999997</v>
      </c>
      <c r="H182" s="1">
        <f t="shared" si="18"/>
        <v>0.25956249999999997</v>
      </c>
      <c r="I182" s="1">
        <f t="shared" si="19"/>
        <v>3.4264999999999986E-3</v>
      </c>
      <c r="K182" s="1">
        <v>0.89500000000000002</v>
      </c>
      <c r="L182" s="1">
        <v>0.35226400000000002</v>
      </c>
      <c r="M182" s="1">
        <v>0.18267</v>
      </c>
      <c r="N182" s="5">
        <f t="shared" si="20"/>
        <v>0.26746700000000001</v>
      </c>
      <c r="O182" s="5">
        <f t="shared" si="21"/>
        <v>8.4796999999999983E-2</v>
      </c>
      <c r="P182" s="1">
        <v>0.365313</v>
      </c>
      <c r="Q182" s="1">
        <v>0.22451599999999999</v>
      </c>
      <c r="R182" s="5">
        <f t="shared" si="22"/>
        <v>0.29491449999999997</v>
      </c>
      <c r="S182" s="5">
        <f t="shared" si="23"/>
        <v>7.0398500000000128E-2</v>
      </c>
    </row>
    <row r="183" spans="1:19">
      <c r="A183" s="1">
        <v>0.9</v>
      </c>
      <c r="B183" s="1">
        <v>0.23369799999999999</v>
      </c>
      <c r="C183" s="1">
        <v>0.18279400000000001</v>
      </c>
      <c r="D183" s="5">
        <f t="shared" si="16"/>
        <v>0.20824599999999999</v>
      </c>
      <c r="E183" s="5">
        <f t="shared" si="17"/>
        <v>2.5452000000000145E-2</v>
      </c>
      <c r="F183" s="1">
        <v>0.25886300000000001</v>
      </c>
      <c r="G183" s="1">
        <v>0.25065900000000002</v>
      </c>
      <c r="H183" s="1">
        <f t="shared" si="18"/>
        <v>0.25476100000000002</v>
      </c>
      <c r="I183" s="1">
        <f t="shared" si="19"/>
        <v>4.1019999999999945E-3</v>
      </c>
      <c r="K183" s="1">
        <v>0.9</v>
      </c>
      <c r="L183" s="1">
        <v>0.34392800000000001</v>
      </c>
      <c r="M183" s="1">
        <v>0.17696400000000001</v>
      </c>
      <c r="N183" s="5">
        <f t="shared" si="20"/>
        <v>0.26044600000000001</v>
      </c>
      <c r="O183" s="5">
        <f t="shared" si="21"/>
        <v>8.3481999999999945E-2</v>
      </c>
      <c r="P183" s="1">
        <v>0.35613099999999998</v>
      </c>
      <c r="Q183" s="1">
        <v>0.221523</v>
      </c>
      <c r="R183" s="5">
        <f t="shared" si="22"/>
        <v>0.288827</v>
      </c>
      <c r="S183" s="5">
        <f t="shared" si="23"/>
        <v>6.7303999999999878E-2</v>
      </c>
    </row>
    <row r="184" spans="1:19">
      <c r="A184" s="1">
        <v>0.90500000000000003</v>
      </c>
      <c r="B184" s="1">
        <v>0.22787499999999999</v>
      </c>
      <c r="C184" s="1">
        <v>0.177398</v>
      </c>
      <c r="D184" s="5">
        <f t="shared" si="16"/>
        <v>0.2026365</v>
      </c>
      <c r="E184" s="5">
        <f t="shared" si="17"/>
        <v>2.5238499999999942E-2</v>
      </c>
      <c r="F184" s="1">
        <v>0.25341399999999997</v>
      </c>
      <c r="G184" s="1">
        <v>0.24710599999999999</v>
      </c>
      <c r="H184" s="1">
        <f t="shared" si="18"/>
        <v>0.25025999999999998</v>
      </c>
      <c r="I184" s="1">
        <f t="shared" si="19"/>
        <v>3.1539999999999897E-3</v>
      </c>
      <c r="K184" s="1">
        <v>0.90500000000000003</v>
      </c>
      <c r="L184" s="1">
        <v>0.32930599999999999</v>
      </c>
      <c r="M184" s="1">
        <v>0.17443900000000001</v>
      </c>
      <c r="N184" s="5">
        <f t="shared" si="20"/>
        <v>0.2518725</v>
      </c>
      <c r="O184" s="5">
        <f t="shared" si="21"/>
        <v>7.7433500000000002E-2</v>
      </c>
      <c r="P184" s="1">
        <v>0.34640199999999999</v>
      </c>
      <c r="Q184" s="1">
        <v>0.21921099999999999</v>
      </c>
      <c r="R184" s="5">
        <f t="shared" si="22"/>
        <v>0.28280649999999996</v>
      </c>
      <c r="S184" s="5">
        <f t="shared" si="23"/>
        <v>6.359550000000011E-2</v>
      </c>
    </row>
    <row r="185" spans="1:19">
      <c r="A185" s="1">
        <v>0.91</v>
      </c>
      <c r="B185" s="1">
        <v>0.22336700000000001</v>
      </c>
      <c r="C185" s="1">
        <v>0.170631</v>
      </c>
      <c r="D185" s="5">
        <f t="shared" si="16"/>
        <v>0.19699900000000001</v>
      </c>
      <c r="E185" s="5">
        <f t="shared" si="17"/>
        <v>2.6367999999999982E-2</v>
      </c>
      <c r="F185" s="1">
        <v>0.247281</v>
      </c>
      <c r="G185" s="1">
        <v>0.24432400000000001</v>
      </c>
      <c r="H185" s="1">
        <f t="shared" si="18"/>
        <v>0.24580250000000001</v>
      </c>
      <c r="I185" s="1">
        <f t="shared" si="19"/>
        <v>1.4784999999999935E-3</v>
      </c>
      <c r="K185" s="1">
        <v>0.91</v>
      </c>
      <c r="L185" s="1">
        <v>0.31318400000000002</v>
      </c>
      <c r="M185" s="1">
        <v>0.17171900000000001</v>
      </c>
      <c r="N185" s="5">
        <f t="shared" si="20"/>
        <v>0.24245150000000001</v>
      </c>
      <c r="O185" s="5">
        <f t="shared" si="21"/>
        <v>7.0732500000000004E-2</v>
      </c>
      <c r="P185" s="1">
        <v>0.33445399999999997</v>
      </c>
      <c r="Q185" s="1">
        <v>0.214534</v>
      </c>
      <c r="R185" s="5">
        <f t="shared" si="22"/>
        <v>0.27449400000000002</v>
      </c>
      <c r="S185" s="5">
        <f t="shared" si="23"/>
        <v>5.995999999999977E-2</v>
      </c>
    </row>
    <row r="186" spans="1:19">
      <c r="A186" s="1">
        <v>0.91500000000000004</v>
      </c>
      <c r="B186" s="1">
        <v>0.21635499999999999</v>
      </c>
      <c r="C186" s="1">
        <v>0.16430400000000001</v>
      </c>
      <c r="D186" s="5">
        <f t="shared" si="16"/>
        <v>0.19032949999999998</v>
      </c>
      <c r="E186" s="5">
        <f t="shared" si="17"/>
        <v>2.6025500000000239E-2</v>
      </c>
      <c r="F186" s="1">
        <v>0.24131</v>
      </c>
      <c r="G186" s="1">
        <v>0.23994799999999999</v>
      </c>
      <c r="H186" s="1">
        <f t="shared" si="18"/>
        <v>0.24062899999999998</v>
      </c>
      <c r="I186" s="1">
        <f t="shared" si="19"/>
        <v>6.8100000000000094E-4</v>
      </c>
      <c r="K186" s="1">
        <v>0.91500000000000004</v>
      </c>
      <c r="L186" s="1">
        <v>0.29438900000000001</v>
      </c>
      <c r="M186" s="1">
        <v>0.16878099999999999</v>
      </c>
      <c r="N186" s="5">
        <f t="shared" si="20"/>
        <v>0.23158499999999999</v>
      </c>
      <c r="O186" s="5">
        <f t="shared" si="21"/>
        <v>6.2804000000000068E-2</v>
      </c>
      <c r="P186" s="1">
        <v>0.32298300000000002</v>
      </c>
      <c r="Q186" s="1">
        <v>0.209485</v>
      </c>
      <c r="R186" s="5">
        <f t="shared" si="22"/>
        <v>0.26623400000000003</v>
      </c>
      <c r="S186" s="5">
        <f t="shared" si="23"/>
        <v>5.6748999999999925E-2</v>
      </c>
    </row>
    <row r="187" spans="1:19">
      <c r="A187" s="1">
        <v>0.92</v>
      </c>
      <c r="B187" s="1">
        <v>0.208145</v>
      </c>
      <c r="C187" s="1">
        <v>0.15903200000000001</v>
      </c>
      <c r="D187" s="5">
        <f t="shared" si="16"/>
        <v>0.18358849999999999</v>
      </c>
      <c r="E187" s="5">
        <f t="shared" si="17"/>
        <v>2.4556500000000051E-2</v>
      </c>
      <c r="F187" s="1">
        <v>0.23715</v>
      </c>
      <c r="G187" s="1">
        <v>0.234177</v>
      </c>
      <c r="H187" s="1">
        <f t="shared" si="18"/>
        <v>0.2356635</v>
      </c>
      <c r="I187" s="1">
        <f t="shared" si="19"/>
        <v>1.4865000000000017E-3</v>
      </c>
      <c r="K187" s="1">
        <v>0.92</v>
      </c>
      <c r="L187" s="1">
        <v>0.27882499999999999</v>
      </c>
      <c r="M187" s="1">
        <v>0.165937</v>
      </c>
      <c r="N187" s="5">
        <f t="shared" si="20"/>
        <v>0.222381</v>
      </c>
      <c r="O187" s="5">
        <f t="shared" si="21"/>
        <v>5.6444000000000015E-2</v>
      </c>
      <c r="P187" s="1">
        <v>0.313278</v>
      </c>
      <c r="Q187" s="1">
        <v>0.204235</v>
      </c>
      <c r="R187" s="5">
        <f t="shared" si="22"/>
        <v>0.2587565</v>
      </c>
      <c r="S187" s="5">
        <f t="shared" si="23"/>
        <v>5.4521499999999973E-2</v>
      </c>
    </row>
    <row r="188" spans="1:19">
      <c r="A188" s="1">
        <v>0.92500000000000004</v>
      </c>
      <c r="B188" s="1">
        <v>0.19997000000000001</v>
      </c>
      <c r="C188" s="1">
        <v>0.15958600000000001</v>
      </c>
      <c r="D188" s="5">
        <f t="shared" si="16"/>
        <v>0.17977799999999999</v>
      </c>
      <c r="E188" s="5">
        <f t="shared" si="17"/>
        <v>2.0191999999999974E-2</v>
      </c>
      <c r="F188" s="1">
        <v>0.23272000000000001</v>
      </c>
      <c r="G188" s="1">
        <v>0.228882</v>
      </c>
      <c r="H188" s="1">
        <f t="shared" si="18"/>
        <v>0.23080100000000001</v>
      </c>
      <c r="I188" s="1">
        <f t="shared" si="19"/>
        <v>1.9190000000000038E-3</v>
      </c>
      <c r="K188" s="1">
        <v>0.92500000000000004</v>
      </c>
      <c r="L188" s="1">
        <v>0.26811800000000002</v>
      </c>
      <c r="M188" s="1">
        <v>0.163135</v>
      </c>
      <c r="N188" s="5">
        <f t="shared" si="20"/>
        <v>0.2156265</v>
      </c>
      <c r="O188" s="5">
        <f t="shared" si="21"/>
        <v>5.2491500000000038E-2</v>
      </c>
      <c r="P188" s="1">
        <v>0.30493900000000002</v>
      </c>
      <c r="Q188" s="1">
        <v>0.199383</v>
      </c>
      <c r="R188" s="5">
        <f t="shared" si="22"/>
        <v>0.25216100000000002</v>
      </c>
      <c r="S188" s="5">
        <f t="shared" si="23"/>
        <v>5.2777999999999915E-2</v>
      </c>
    </row>
    <row r="189" spans="1:19">
      <c r="A189" s="1">
        <v>0.93</v>
      </c>
      <c r="B189" s="1">
        <v>0.197827</v>
      </c>
      <c r="C189" s="1">
        <v>0.16441900000000001</v>
      </c>
      <c r="D189" s="5">
        <f t="shared" si="16"/>
        <v>0.18112300000000001</v>
      </c>
      <c r="E189" s="5">
        <f t="shared" si="17"/>
        <v>1.6703999999999997E-2</v>
      </c>
      <c r="F189" s="1">
        <v>0.228078</v>
      </c>
      <c r="G189" s="1">
        <v>0.22287599999999999</v>
      </c>
      <c r="H189" s="1">
        <f t="shared" si="18"/>
        <v>0.22547699999999998</v>
      </c>
      <c r="I189" s="1">
        <f t="shared" si="19"/>
        <v>2.6010000000000057E-3</v>
      </c>
      <c r="K189" s="1">
        <v>0.93</v>
      </c>
      <c r="L189" s="1">
        <v>0.25714799999999999</v>
      </c>
      <c r="M189" s="1">
        <v>0.16121099999999999</v>
      </c>
      <c r="N189" s="5">
        <f t="shared" si="20"/>
        <v>0.20917949999999999</v>
      </c>
      <c r="O189" s="5">
        <f t="shared" si="21"/>
        <v>4.7968500000000004E-2</v>
      </c>
      <c r="P189" s="1">
        <v>0.29620099999999999</v>
      </c>
      <c r="Q189" s="1">
        <v>0.19531299999999999</v>
      </c>
      <c r="R189" s="5">
        <f t="shared" si="22"/>
        <v>0.245757</v>
      </c>
      <c r="S189" s="5">
        <f t="shared" si="23"/>
        <v>5.0443999999999982E-2</v>
      </c>
    </row>
    <row r="190" spans="1:19">
      <c r="A190" s="1">
        <v>0.93500000000000005</v>
      </c>
      <c r="B190" s="1">
        <v>0.19905100000000001</v>
      </c>
      <c r="C190" s="1">
        <v>0.16119600000000001</v>
      </c>
      <c r="D190" s="5">
        <f t="shared" si="16"/>
        <v>0.18012349999999999</v>
      </c>
      <c r="E190" s="5">
        <f t="shared" si="17"/>
        <v>1.8927500000000125E-2</v>
      </c>
      <c r="F190" s="1">
        <v>0.224634</v>
      </c>
      <c r="G190" s="1">
        <v>0.21826000000000001</v>
      </c>
      <c r="H190" s="1">
        <f t="shared" si="18"/>
        <v>0.221447</v>
      </c>
      <c r="I190" s="1">
        <f t="shared" si="19"/>
        <v>3.1869999999999954E-3</v>
      </c>
      <c r="K190" s="1">
        <v>0.93500000000000005</v>
      </c>
      <c r="L190" s="1">
        <v>0.24371399999999999</v>
      </c>
      <c r="M190" s="1">
        <v>0.15504499999999999</v>
      </c>
      <c r="N190" s="5">
        <f t="shared" si="20"/>
        <v>0.19937949999999999</v>
      </c>
      <c r="O190" s="5">
        <f t="shared" si="21"/>
        <v>4.4334500000000041E-2</v>
      </c>
      <c r="P190" s="1">
        <v>0.28485100000000002</v>
      </c>
      <c r="Q190" s="1">
        <v>0.19350200000000001</v>
      </c>
      <c r="R190" s="5">
        <f t="shared" si="22"/>
        <v>0.23917650000000001</v>
      </c>
      <c r="S190" s="5">
        <f t="shared" si="23"/>
        <v>4.5674499999999937E-2</v>
      </c>
    </row>
    <row r="191" spans="1:19">
      <c r="A191" s="1">
        <v>0.94</v>
      </c>
      <c r="B191" s="1">
        <v>0.19725799999999999</v>
      </c>
      <c r="C191" s="1">
        <v>0.16000400000000001</v>
      </c>
      <c r="D191" s="5">
        <f t="shared" si="16"/>
        <v>0.17863099999999998</v>
      </c>
      <c r="E191" s="5">
        <f t="shared" si="17"/>
        <v>1.8627000000000261E-2</v>
      </c>
      <c r="F191" s="1">
        <v>0.22023699999999999</v>
      </c>
      <c r="G191" s="1">
        <v>0.21373</v>
      </c>
      <c r="H191" s="1">
        <f t="shared" si="18"/>
        <v>0.2169835</v>
      </c>
      <c r="I191" s="1">
        <f t="shared" si="19"/>
        <v>3.2534999999999925E-3</v>
      </c>
      <c r="K191" s="1">
        <v>0.94</v>
      </c>
      <c r="L191" s="1">
        <v>0.23706199999999999</v>
      </c>
      <c r="M191" s="1">
        <v>0.14844099999999999</v>
      </c>
      <c r="N191" s="5">
        <f t="shared" si="20"/>
        <v>0.19275149999999999</v>
      </c>
      <c r="O191" s="5">
        <f t="shared" si="21"/>
        <v>4.4310499999999926E-2</v>
      </c>
      <c r="P191" s="1">
        <v>0.27535300000000001</v>
      </c>
      <c r="Q191" s="1">
        <v>0.189721</v>
      </c>
      <c r="R191" s="5">
        <f t="shared" si="22"/>
        <v>0.23253699999999999</v>
      </c>
      <c r="S191" s="5">
        <f t="shared" si="23"/>
        <v>4.2816000000000104E-2</v>
      </c>
    </row>
    <row r="192" spans="1:19">
      <c r="A192" s="1">
        <v>0.94499999999999995</v>
      </c>
      <c r="B192" s="1">
        <v>0.19029799999999999</v>
      </c>
      <c r="C192" s="1">
        <v>0.15465300000000001</v>
      </c>
      <c r="D192" s="5">
        <f t="shared" si="16"/>
        <v>0.1724755</v>
      </c>
      <c r="E192" s="5">
        <f t="shared" si="17"/>
        <v>1.7822500000000019E-2</v>
      </c>
      <c r="F192" s="1">
        <v>0.21421499999999999</v>
      </c>
      <c r="G192" s="1">
        <v>0.20927599999999999</v>
      </c>
      <c r="H192" s="1">
        <f t="shared" si="18"/>
        <v>0.21174549999999998</v>
      </c>
      <c r="I192" s="1">
        <f t="shared" si="19"/>
        <v>2.4694999999999995E-3</v>
      </c>
      <c r="K192" s="1">
        <v>0.94499999999999995</v>
      </c>
      <c r="L192" s="1">
        <v>0.22634199999999999</v>
      </c>
      <c r="M192" s="1">
        <v>0.14200399999999999</v>
      </c>
      <c r="N192" s="5">
        <f t="shared" si="20"/>
        <v>0.18417299999999998</v>
      </c>
      <c r="O192" s="5">
        <f t="shared" si="21"/>
        <v>4.2169000000000061E-2</v>
      </c>
      <c r="P192" s="1">
        <v>0.26623000000000002</v>
      </c>
      <c r="Q192" s="1">
        <v>0.18457699999999999</v>
      </c>
      <c r="R192" s="5">
        <f t="shared" si="22"/>
        <v>0.22540350000000001</v>
      </c>
      <c r="S192" s="5">
        <f t="shared" si="23"/>
        <v>4.0826500000000016E-2</v>
      </c>
    </row>
    <row r="193" spans="1:19">
      <c r="A193" s="1">
        <v>0.95</v>
      </c>
      <c r="B193" s="1">
        <v>0.18265100000000001</v>
      </c>
      <c r="C193" s="1">
        <v>0.150148</v>
      </c>
      <c r="D193" s="5">
        <f t="shared" si="16"/>
        <v>0.16639950000000001</v>
      </c>
      <c r="E193" s="5">
        <f t="shared" si="17"/>
        <v>1.6251500000000002E-2</v>
      </c>
      <c r="F193" s="1">
        <v>0.20832999999999999</v>
      </c>
      <c r="G193" s="1">
        <v>0.20418500000000001</v>
      </c>
      <c r="H193" s="1">
        <f t="shared" si="18"/>
        <v>0.20625749999999998</v>
      </c>
      <c r="I193" s="1">
        <f t="shared" si="19"/>
        <v>2.0724999999999906E-3</v>
      </c>
      <c r="K193" s="1">
        <v>0.95</v>
      </c>
      <c r="L193" s="1">
        <v>0.21198600000000001</v>
      </c>
      <c r="M193" s="1">
        <v>0.13746900000000001</v>
      </c>
      <c r="N193" s="5">
        <f t="shared" si="20"/>
        <v>0.17472750000000001</v>
      </c>
      <c r="O193" s="5">
        <f t="shared" si="21"/>
        <v>3.7258499999999938E-2</v>
      </c>
      <c r="P193" s="1">
        <v>0.25644099999999997</v>
      </c>
      <c r="Q193" s="1">
        <v>0.181426</v>
      </c>
      <c r="R193" s="5">
        <f t="shared" si="22"/>
        <v>0.2189335</v>
      </c>
      <c r="S193" s="5">
        <f t="shared" si="23"/>
        <v>3.7507499999999874E-2</v>
      </c>
    </row>
    <row r="194" spans="1:19">
      <c r="A194" s="1">
        <v>0.95499999999999996</v>
      </c>
      <c r="B194" s="1">
        <v>0.173877</v>
      </c>
      <c r="C194" s="1">
        <v>0.14551600000000001</v>
      </c>
      <c r="D194" s="5">
        <f t="shared" si="16"/>
        <v>0.15969650000000002</v>
      </c>
      <c r="E194" s="5">
        <f t="shared" si="17"/>
        <v>1.4180499999999997E-2</v>
      </c>
      <c r="F194" s="1">
        <v>0.20192399999999999</v>
      </c>
      <c r="G194" s="1">
        <v>0.197542</v>
      </c>
      <c r="H194" s="1">
        <f t="shared" si="18"/>
        <v>0.19973299999999999</v>
      </c>
      <c r="I194" s="1">
        <f t="shared" si="19"/>
        <v>2.1909999999999985E-3</v>
      </c>
      <c r="K194" s="1">
        <v>0.95499999999999996</v>
      </c>
      <c r="L194" s="1">
        <v>0.200986</v>
      </c>
      <c r="M194" s="1">
        <v>0.133849</v>
      </c>
      <c r="N194" s="5">
        <f t="shared" si="20"/>
        <v>0.1674175</v>
      </c>
      <c r="O194" s="5">
        <f t="shared" si="21"/>
        <v>3.3568499999999987E-2</v>
      </c>
      <c r="P194" s="1">
        <v>0.25010900000000003</v>
      </c>
      <c r="Q194" s="1">
        <v>0.178316</v>
      </c>
      <c r="R194" s="5">
        <f t="shared" si="22"/>
        <v>0.21421250000000003</v>
      </c>
      <c r="S194" s="5">
        <f t="shared" si="23"/>
        <v>3.5896499999999963E-2</v>
      </c>
    </row>
    <row r="195" spans="1:19">
      <c r="A195" s="1">
        <v>0.96</v>
      </c>
      <c r="B195" s="1">
        <v>0.163631</v>
      </c>
      <c r="C195" s="1">
        <v>0.140068</v>
      </c>
      <c r="D195" s="5">
        <f t="shared" si="16"/>
        <v>0.1518495</v>
      </c>
      <c r="E195" s="5">
        <f t="shared" si="17"/>
        <v>1.1781499999999999E-2</v>
      </c>
      <c r="F195" s="1">
        <v>0.19744500000000001</v>
      </c>
      <c r="G195" s="1">
        <v>0.19211600000000001</v>
      </c>
      <c r="H195" s="1">
        <f t="shared" si="18"/>
        <v>0.19478050000000002</v>
      </c>
      <c r="I195" s="1">
        <f t="shared" si="19"/>
        <v>2.6644999999999998E-3</v>
      </c>
      <c r="K195" s="1">
        <v>0.96</v>
      </c>
      <c r="L195" s="1">
        <v>0.19017300000000001</v>
      </c>
      <c r="M195" s="1">
        <v>0.13494</v>
      </c>
      <c r="N195" s="5">
        <f t="shared" si="20"/>
        <v>0.16255649999999999</v>
      </c>
      <c r="O195" s="5">
        <f t="shared" si="21"/>
        <v>2.7616500000000072E-2</v>
      </c>
      <c r="P195" s="1">
        <v>0.24293300000000001</v>
      </c>
      <c r="Q195" s="1">
        <v>0.17571400000000001</v>
      </c>
      <c r="R195" s="5">
        <f t="shared" si="22"/>
        <v>0.2093235</v>
      </c>
      <c r="S195" s="5">
        <f t="shared" si="23"/>
        <v>3.3609500000000042E-2</v>
      </c>
    </row>
    <row r="196" spans="1:19">
      <c r="A196" s="1">
        <v>0.96499999999999997</v>
      </c>
      <c r="B196" s="1">
        <v>0.15581500000000001</v>
      </c>
      <c r="C196" s="1">
        <v>0.130634</v>
      </c>
      <c r="D196" s="5">
        <f t="shared" si="16"/>
        <v>0.1432245</v>
      </c>
      <c r="E196" s="5">
        <f t="shared" si="17"/>
        <v>1.2590500000000003E-2</v>
      </c>
      <c r="F196" s="1">
        <v>0.193658</v>
      </c>
      <c r="G196" s="1">
        <v>0.18667300000000001</v>
      </c>
      <c r="H196" s="1">
        <f t="shared" si="18"/>
        <v>0.19016549999999999</v>
      </c>
      <c r="I196" s="1">
        <f t="shared" si="19"/>
        <v>3.4924999999999956E-3</v>
      </c>
      <c r="K196" s="1">
        <v>0.96499999999999997</v>
      </c>
      <c r="L196" s="1">
        <v>0.175399</v>
      </c>
      <c r="M196" s="1">
        <v>0.132245</v>
      </c>
      <c r="N196" s="5">
        <f t="shared" si="20"/>
        <v>0.15382200000000001</v>
      </c>
      <c r="O196" s="5">
        <f t="shared" si="21"/>
        <v>2.1576999999999895E-2</v>
      </c>
      <c r="P196" s="1">
        <v>0.232268</v>
      </c>
      <c r="Q196" s="1">
        <v>0.171574</v>
      </c>
      <c r="R196" s="5">
        <f t="shared" si="22"/>
        <v>0.20192100000000002</v>
      </c>
      <c r="S196" s="5">
        <f t="shared" si="23"/>
        <v>3.0346999999999926E-2</v>
      </c>
    </row>
    <row r="197" spans="1:19">
      <c r="A197" s="1">
        <v>0.97</v>
      </c>
      <c r="B197" s="1">
        <v>0.146589</v>
      </c>
      <c r="C197" s="1">
        <v>0.12614</v>
      </c>
      <c r="D197" s="5">
        <f t="shared" ref="D197:D203" si="24">AVERAGE(B197:C197)</f>
        <v>0.1363645</v>
      </c>
      <c r="E197" s="5">
        <f t="shared" ref="E197:E203" si="25">_xlfn.STDEV.S(B197:C197)/2^0.5</f>
        <v>1.0224499999999996E-2</v>
      </c>
      <c r="F197" s="1">
        <v>0.18793699999999999</v>
      </c>
      <c r="G197" s="1">
        <v>0.182702</v>
      </c>
      <c r="H197" s="1">
        <f t="shared" ref="H197:H203" si="26">AVERAGE(F197:G197)</f>
        <v>0.1853195</v>
      </c>
      <c r="I197" s="1">
        <f t="shared" ref="I197:I203" si="27">_xlfn.STDEV.S(F197:G197)/2^0.5</f>
        <v>2.6174999999999948E-3</v>
      </c>
      <c r="K197" s="1">
        <v>0.97</v>
      </c>
      <c r="L197" s="1">
        <v>0.16566400000000001</v>
      </c>
      <c r="M197" s="1">
        <v>0.12542500000000001</v>
      </c>
      <c r="N197" s="5">
        <f t="shared" ref="N197:N203" si="28">AVERAGE(L197:M197)</f>
        <v>0.14554450000000002</v>
      </c>
      <c r="O197" s="5">
        <f t="shared" ref="O197:O203" si="29">_xlfn.STDEV.S(L197:M197)/2^0.5</f>
        <v>2.0119499999999919E-2</v>
      </c>
      <c r="P197" s="1">
        <v>0.22389200000000001</v>
      </c>
      <c r="Q197" s="1">
        <v>0.168096</v>
      </c>
      <c r="R197" s="5">
        <f t="shared" ref="R197:R203" si="30">AVERAGE(P197:Q197)</f>
        <v>0.195994</v>
      </c>
      <c r="S197" s="5">
        <f t="shared" ref="S197:S203" si="31">_xlfn.STDEV.S(P197:Q197)/2^0.5</f>
        <v>2.7897999999999944E-2</v>
      </c>
    </row>
    <row r="198" spans="1:19">
      <c r="A198" s="1">
        <v>0.97499999999999998</v>
      </c>
      <c r="B198" s="1">
        <v>0.13914299999999999</v>
      </c>
      <c r="C198" s="1">
        <v>0.127054</v>
      </c>
      <c r="D198" s="5">
        <f t="shared" si="24"/>
        <v>0.13309850000000001</v>
      </c>
      <c r="E198" s="5">
        <f t="shared" si="25"/>
        <v>6.0444999999999943E-3</v>
      </c>
      <c r="F198" s="1">
        <v>0.181336</v>
      </c>
      <c r="G198" s="1">
        <v>0.178124</v>
      </c>
      <c r="H198" s="1">
        <f t="shared" si="26"/>
        <v>0.17973</v>
      </c>
      <c r="I198" s="1">
        <f t="shared" si="27"/>
        <v>1.6059999999999961E-3</v>
      </c>
      <c r="K198" s="1">
        <v>0.97499999999999998</v>
      </c>
      <c r="L198" s="1">
        <v>0.15704199999999999</v>
      </c>
      <c r="M198" s="1">
        <v>0.117991</v>
      </c>
      <c r="N198" s="5">
        <f t="shared" si="28"/>
        <v>0.13751649999999999</v>
      </c>
      <c r="O198" s="5">
        <f t="shared" si="29"/>
        <v>1.9525500000000053E-2</v>
      </c>
      <c r="P198" s="1">
        <v>0.21565899999999999</v>
      </c>
      <c r="Q198" s="1">
        <v>0.16431200000000001</v>
      </c>
      <c r="R198" s="5">
        <f t="shared" si="30"/>
        <v>0.1899855</v>
      </c>
      <c r="S198" s="5">
        <f t="shared" si="31"/>
        <v>2.567350000000003E-2</v>
      </c>
    </row>
    <row r="199" spans="1:19">
      <c r="A199" s="1">
        <v>0.98</v>
      </c>
      <c r="B199" s="1">
        <v>0.13488</v>
      </c>
      <c r="C199" s="1">
        <v>0.12684699999999999</v>
      </c>
      <c r="D199" s="5">
        <f t="shared" si="24"/>
        <v>0.13086349999999999</v>
      </c>
      <c r="E199" s="5">
        <f t="shared" si="25"/>
        <v>4.0165000000000062E-3</v>
      </c>
      <c r="F199" s="1">
        <v>0.17596500000000001</v>
      </c>
      <c r="G199" s="1">
        <v>0.17207</v>
      </c>
      <c r="H199" s="1">
        <f t="shared" si="26"/>
        <v>0.17401749999999999</v>
      </c>
      <c r="I199" s="1">
        <f t="shared" si="27"/>
        <v>1.9475000000000046E-3</v>
      </c>
      <c r="K199" s="1">
        <v>0.98</v>
      </c>
      <c r="L199" s="1">
        <v>0.14924799999999999</v>
      </c>
      <c r="M199" s="1">
        <v>0.11349099999999999</v>
      </c>
      <c r="N199" s="5">
        <f t="shared" si="28"/>
        <v>0.1313695</v>
      </c>
      <c r="O199" s="5">
        <f t="shared" si="29"/>
        <v>1.7878499999999964E-2</v>
      </c>
      <c r="P199" s="1">
        <v>0.20752000000000001</v>
      </c>
      <c r="Q199" s="1">
        <v>0.160746</v>
      </c>
      <c r="R199" s="5">
        <f t="shared" si="30"/>
        <v>0.18413299999999999</v>
      </c>
      <c r="S199" s="5">
        <f t="shared" si="31"/>
        <v>2.3387000000000137E-2</v>
      </c>
    </row>
    <row r="200" spans="1:19">
      <c r="A200" s="1">
        <v>0.98499999999999999</v>
      </c>
      <c r="B200" s="1">
        <v>0.13072500000000001</v>
      </c>
      <c r="C200" s="1">
        <v>0.124277</v>
      </c>
      <c r="D200" s="5">
        <f t="shared" si="24"/>
        <v>0.127501</v>
      </c>
      <c r="E200" s="5">
        <f t="shared" si="25"/>
        <v>3.2240000000000046E-3</v>
      </c>
      <c r="F200" s="1">
        <v>0.17125699999999999</v>
      </c>
      <c r="G200" s="1">
        <v>0.166106</v>
      </c>
      <c r="H200" s="1">
        <f t="shared" si="26"/>
        <v>0.16868149999999998</v>
      </c>
      <c r="I200" s="1">
        <f t="shared" si="27"/>
        <v>2.5754999999999945E-3</v>
      </c>
      <c r="K200" s="1">
        <v>0.98499999999999999</v>
      </c>
      <c r="L200" s="1">
        <v>0.14346700000000001</v>
      </c>
      <c r="M200" s="1">
        <v>0.11292199999999999</v>
      </c>
      <c r="N200" s="5">
        <f t="shared" si="28"/>
        <v>0.12819449999999999</v>
      </c>
      <c r="O200" s="5">
        <f t="shared" si="29"/>
        <v>1.527250000000017E-2</v>
      </c>
      <c r="P200" s="1">
        <v>0.20173099999999999</v>
      </c>
      <c r="Q200" s="1">
        <v>0.157664</v>
      </c>
      <c r="R200" s="5">
        <f t="shared" si="30"/>
        <v>0.17969750000000001</v>
      </c>
      <c r="S200" s="5">
        <f t="shared" si="31"/>
        <v>2.2033499999999862E-2</v>
      </c>
    </row>
    <row r="201" spans="1:19">
      <c r="A201" s="1">
        <v>0.99</v>
      </c>
      <c r="B201" s="1">
        <v>0.124787</v>
      </c>
      <c r="C201" s="1">
        <v>0.120102</v>
      </c>
      <c r="D201" s="5">
        <f t="shared" si="24"/>
        <v>0.1224445</v>
      </c>
      <c r="E201" s="5">
        <f t="shared" si="25"/>
        <v>2.3424999999999974E-3</v>
      </c>
      <c r="F201" s="1">
        <v>0.16684499999999999</v>
      </c>
      <c r="G201" s="1">
        <v>0.161105</v>
      </c>
      <c r="H201" s="1">
        <f t="shared" si="26"/>
        <v>0.16397499999999998</v>
      </c>
      <c r="I201" s="1">
        <f t="shared" si="27"/>
        <v>2.8699999999999971E-3</v>
      </c>
      <c r="K201" s="1">
        <v>0.99</v>
      </c>
      <c r="L201" s="1">
        <v>0.13741</v>
      </c>
      <c r="M201" s="1">
        <v>0.113082</v>
      </c>
      <c r="N201" s="5">
        <f t="shared" si="28"/>
        <v>0.125246</v>
      </c>
      <c r="O201" s="5">
        <f t="shared" si="29"/>
        <v>1.2163999999999999E-2</v>
      </c>
      <c r="P201" s="1">
        <v>0.193302</v>
      </c>
      <c r="Q201" s="1">
        <v>0.154082</v>
      </c>
      <c r="R201" s="5">
        <f t="shared" si="30"/>
        <v>0.17369200000000001</v>
      </c>
      <c r="S201" s="5">
        <f t="shared" si="31"/>
        <v>1.960999999999985E-2</v>
      </c>
    </row>
    <row r="202" spans="1:19">
      <c r="A202" s="1">
        <v>0.995</v>
      </c>
      <c r="B202" s="1">
        <v>0.12008199999999999</v>
      </c>
      <c r="C202" s="1">
        <v>0.115706</v>
      </c>
      <c r="D202" s="5">
        <f t="shared" si="24"/>
        <v>0.117894</v>
      </c>
      <c r="E202" s="5">
        <f t="shared" si="25"/>
        <v>2.1879999999999955E-3</v>
      </c>
      <c r="F202" s="1">
        <v>0.16150200000000001</v>
      </c>
      <c r="G202" s="1">
        <v>0.15493599999999999</v>
      </c>
      <c r="H202" s="1">
        <f t="shared" si="26"/>
        <v>0.158219</v>
      </c>
      <c r="I202" s="1">
        <f t="shared" si="27"/>
        <v>3.2830000000000081E-3</v>
      </c>
      <c r="K202" s="1">
        <v>0.995</v>
      </c>
      <c r="L202" s="1">
        <v>0.13123000000000001</v>
      </c>
      <c r="M202" s="1">
        <v>0.112981</v>
      </c>
      <c r="N202" s="5">
        <f t="shared" si="28"/>
        <v>0.12210550000000001</v>
      </c>
      <c r="O202" s="5">
        <f t="shared" si="29"/>
        <v>9.1245000000000076E-3</v>
      </c>
      <c r="P202" s="1">
        <v>0.184169</v>
      </c>
      <c r="Q202" s="1">
        <v>0.15082200000000001</v>
      </c>
      <c r="R202" s="5">
        <f t="shared" si="30"/>
        <v>0.16749550000000002</v>
      </c>
      <c r="S202" s="5">
        <f t="shared" si="31"/>
        <v>1.667349999999999E-2</v>
      </c>
    </row>
    <row r="203" spans="1:19">
      <c r="A203" s="1">
        <v>1</v>
      </c>
      <c r="B203" s="1">
        <v>0.1148</v>
      </c>
      <c r="C203" s="1">
        <v>0.11554</v>
      </c>
      <c r="D203" s="5">
        <f t="shared" si="24"/>
        <v>0.11516999999999999</v>
      </c>
      <c r="E203" s="5">
        <f t="shared" si="25"/>
        <v>3.7000000000000222E-4</v>
      </c>
      <c r="F203" s="1">
        <v>0.15659699999999999</v>
      </c>
      <c r="G203" s="1">
        <v>0.150946</v>
      </c>
      <c r="H203" s="1">
        <f t="shared" si="26"/>
        <v>0.15377150000000001</v>
      </c>
      <c r="I203" s="1">
        <f t="shared" si="27"/>
        <v>2.8254999999999947E-3</v>
      </c>
      <c r="K203" s="1">
        <v>1</v>
      </c>
      <c r="L203" s="1">
        <v>0.12486800000000001</v>
      </c>
      <c r="M203" s="1">
        <v>0.108261</v>
      </c>
      <c r="N203" s="5">
        <f t="shared" si="28"/>
        <v>0.1165645</v>
      </c>
      <c r="O203" s="5">
        <f t="shared" si="29"/>
        <v>8.3035000000000036E-3</v>
      </c>
      <c r="P203" s="1">
        <v>0.17665400000000001</v>
      </c>
      <c r="Q203" s="1">
        <v>0.14816699999999999</v>
      </c>
      <c r="R203" s="5">
        <f t="shared" si="30"/>
        <v>0.16241050000000001</v>
      </c>
      <c r="S203" s="5">
        <f t="shared" si="31"/>
        <v>1.4243500000000004E-2</v>
      </c>
    </row>
  </sheetData>
  <mergeCells count="8">
    <mergeCell ref="P2:S2"/>
    <mergeCell ref="L1:S1"/>
    <mergeCell ref="K1:K2"/>
    <mergeCell ref="L2:O2"/>
    <mergeCell ref="A1:A2"/>
    <mergeCell ref="B2:E2"/>
    <mergeCell ref="F2:I2"/>
    <mergeCell ref="B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BFCB2-29A7-4A8C-80E7-263DB5CAE535}">
  <dimension ref="A1:AA203"/>
  <sheetViews>
    <sheetView topLeftCell="A22" zoomScale="30" zoomScaleNormal="30" workbookViewId="0">
      <selection activeCell="P53" sqref="P53"/>
    </sheetView>
  </sheetViews>
  <sheetFormatPr baseColWidth="10" defaultColWidth="8.83203125" defaultRowHeight="15"/>
  <cols>
    <col min="1" max="1" width="39.33203125" style="9" customWidth="1"/>
    <col min="2" max="2" width="22" style="9" customWidth="1"/>
    <col min="3" max="3" width="20.5" style="9" customWidth="1"/>
    <col min="4" max="4" width="20.1640625" style="9" customWidth="1"/>
    <col min="5" max="5" width="20.83203125" style="8" customWidth="1"/>
    <col min="6" max="6" width="8.83203125" style="8"/>
    <col min="7" max="7" width="21" style="8" customWidth="1"/>
    <col min="8" max="8" width="28.5" style="8" customWidth="1"/>
    <col min="9" max="9" width="14.83203125" style="8" customWidth="1"/>
    <col min="10" max="10" width="23.1640625" style="8" customWidth="1"/>
    <col min="11" max="11" width="23.83203125" style="8" customWidth="1"/>
    <col min="12" max="12" width="15.1640625" style="8" customWidth="1"/>
    <col min="13" max="13" width="18.1640625" style="8" customWidth="1"/>
    <col min="14" max="14" width="8.83203125" style="8"/>
    <col min="15" max="15" width="39.83203125" style="8" customWidth="1"/>
    <col min="16" max="16" width="19.83203125" style="8" customWidth="1"/>
    <col min="17" max="17" width="20.83203125" customWidth="1"/>
    <col min="18" max="18" width="19.1640625" customWidth="1"/>
    <col min="19" max="19" width="24.5" customWidth="1"/>
    <col min="20" max="20" width="25.1640625" customWidth="1"/>
    <col min="21" max="21" width="25.5" customWidth="1"/>
    <col min="22" max="22" width="22.83203125" customWidth="1"/>
    <col min="23" max="23" width="25.5" customWidth="1"/>
    <col min="24" max="24" width="23.6640625" customWidth="1"/>
    <col min="25" max="25" width="21.6640625" customWidth="1"/>
    <col min="26" max="26" width="30.5" customWidth="1"/>
    <col min="27" max="27" width="30.1640625" customWidth="1"/>
  </cols>
  <sheetData>
    <row r="1" spans="1:27">
      <c r="A1" s="90"/>
      <c r="B1" s="86" t="s">
        <v>111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7"/>
      <c r="O1" s="90"/>
      <c r="P1" s="86" t="s">
        <v>115</v>
      </c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</row>
    <row r="2" spans="1:27">
      <c r="A2" s="90"/>
      <c r="B2" s="82" t="s">
        <v>109</v>
      </c>
      <c r="C2" s="82"/>
      <c r="D2" s="82"/>
      <c r="E2" s="82"/>
      <c r="F2" s="82"/>
      <c r="G2" s="82"/>
      <c r="H2" s="82" t="s">
        <v>110</v>
      </c>
      <c r="I2" s="82"/>
      <c r="J2" s="82"/>
      <c r="K2" s="82"/>
      <c r="L2" s="82"/>
      <c r="M2" s="82"/>
      <c r="O2" s="90"/>
      <c r="P2" s="82" t="s">
        <v>109</v>
      </c>
      <c r="Q2" s="82"/>
      <c r="R2" s="82"/>
      <c r="S2" s="82"/>
      <c r="T2" s="82"/>
      <c r="U2" s="82"/>
      <c r="V2" s="82" t="s">
        <v>110</v>
      </c>
      <c r="W2" s="82"/>
      <c r="X2" s="82"/>
      <c r="Y2" s="82"/>
      <c r="Z2" s="82"/>
      <c r="AA2" s="82"/>
    </row>
    <row r="3" spans="1:27">
      <c r="A3" s="11" t="s">
        <v>108</v>
      </c>
      <c r="B3" s="1" t="s">
        <v>2</v>
      </c>
      <c r="C3" s="1" t="s">
        <v>107</v>
      </c>
      <c r="D3" s="5" t="s">
        <v>4</v>
      </c>
      <c r="E3" s="5" t="s">
        <v>5</v>
      </c>
      <c r="F3" s="6" t="s">
        <v>86</v>
      </c>
      <c r="G3" s="6" t="s">
        <v>103</v>
      </c>
      <c r="H3" s="1" t="s">
        <v>2</v>
      </c>
      <c r="I3" s="1" t="s">
        <v>107</v>
      </c>
      <c r="J3" s="5" t="s">
        <v>4</v>
      </c>
      <c r="K3" s="5" t="s">
        <v>5</v>
      </c>
      <c r="L3" s="6" t="s">
        <v>86</v>
      </c>
      <c r="M3" s="6" t="s">
        <v>103</v>
      </c>
      <c r="O3" s="11" t="s">
        <v>108</v>
      </c>
      <c r="P3" s="1" t="s">
        <v>2</v>
      </c>
      <c r="Q3" s="1" t="s">
        <v>107</v>
      </c>
      <c r="R3" s="5" t="s">
        <v>4</v>
      </c>
      <c r="S3" s="5" t="s">
        <v>5</v>
      </c>
      <c r="T3" s="5" t="s">
        <v>86</v>
      </c>
      <c r="U3" s="6" t="s">
        <v>103</v>
      </c>
      <c r="V3" s="1" t="s">
        <v>2</v>
      </c>
      <c r="W3" s="1" t="s">
        <v>107</v>
      </c>
      <c r="X3" s="5" t="s">
        <v>4</v>
      </c>
      <c r="Y3" s="5" t="s">
        <v>5</v>
      </c>
      <c r="Z3" s="6" t="s">
        <v>86</v>
      </c>
      <c r="AA3" s="6" t="s">
        <v>103</v>
      </c>
    </row>
    <row r="4" spans="1:27">
      <c r="A4" s="12">
        <v>5.0000000000000001E-3</v>
      </c>
      <c r="B4" s="3">
        <v>2.8699999999999998E-4</v>
      </c>
      <c r="C4" s="3">
        <v>1.1230000000000001E-3</v>
      </c>
      <c r="D4" s="1">
        <v>2.526E-3</v>
      </c>
      <c r="E4" s="1">
        <v>2.594E-3</v>
      </c>
      <c r="F4" s="3">
        <v>2.526E-3</v>
      </c>
      <c r="G4" s="3">
        <v>2.594E-3</v>
      </c>
      <c r="H4" s="3">
        <v>5.8799999999999998E-4</v>
      </c>
      <c r="I4" s="3">
        <v>6.7699999999999998E-4</v>
      </c>
      <c r="J4" s="1">
        <v>1.446E-3</v>
      </c>
      <c r="K4" s="1">
        <v>6.8800000000000003E-4</v>
      </c>
      <c r="L4" s="3">
        <v>2.526E-3</v>
      </c>
      <c r="M4" s="3">
        <v>2.594E-3</v>
      </c>
      <c r="O4" s="12">
        <v>5.0000000000000001E-3</v>
      </c>
      <c r="P4" s="1">
        <v>1.3010000000000001E-3</v>
      </c>
      <c r="Q4" s="1">
        <v>1.9319999999999999E-3</v>
      </c>
      <c r="R4" s="1">
        <v>1.1180000000000001E-3</v>
      </c>
      <c r="S4" s="1">
        <v>4.2999999999999999E-4</v>
      </c>
      <c r="T4" s="1">
        <f>AVERAGE(P4:S4)</f>
        <v>1.1952499999999999E-3</v>
      </c>
      <c r="U4" s="1">
        <f>_xlfn.STDEV.S(P4:S4)/4^0.5</f>
        <v>3.0897124326815053E-4</v>
      </c>
      <c r="V4" s="3">
        <v>1.1999999999999999E-3</v>
      </c>
      <c r="W4" s="3">
        <v>1.039E-3</v>
      </c>
      <c r="X4" s="3">
        <v>4.9899999999999999E-4</v>
      </c>
      <c r="Y4" s="3">
        <v>4.0099999999999999E-4</v>
      </c>
      <c r="Z4" s="1">
        <f>AVERAGE(V4:Y4)</f>
        <v>7.8474999999999986E-4</v>
      </c>
      <c r="AA4" s="1">
        <f>_xlfn.STDEV.S(V4:Y4)/4^0.5</f>
        <v>1.9706021710803697E-4</v>
      </c>
    </row>
    <row r="5" spans="1:27">
      <c r="A5" s="12">
        <v>0.01</v>
      </c>
      <c r="B5" s="3">
        <v>7.6400000000000003E-4</v>
      </c>
      <c r="C5" s="3">
        <v>1.108E-3</v>
      </c>
      <c r="D5" s="1">
        <v>6.5040000000000002E-3</v>
      </c>
      <c r="E5" s="1">
        <v>6.6639999999999998E-3</v>
      </c>
      <c r="F5" s="3">
        <v>6.5040000000000002E-3</v>
      </c>
      <c r="G5" s="3">
        <v>6.6639999999999998E-3</v>
      </c>
      <c r="H5" s="3">
        <v>1.601E-3</v>
      </c>
      <c r="I5" s="3">
        <v>1.807E-3</v>
      </c>
      <c r="J5" s="1">
        <v>3.6470000000000001E-3</v>
      </c>
      <c r="K5" s="1">
        <v>1.7880000000000001E-3</v>
      </c>
      <c r="L5" s="3">
        <v>6.5040000000000002E-3</v>
      </c>
      <c r="M5" s="3">
        <v>6.6639999999999998E-3</v>
      </c>
      <c r="O5" s="12">
        <v>0.01</v>
      </c>
      <c r="P5" s="1">
        <v>3.0109999999999998E-3</v>
      </c>
      <c r="Q5" s="1">
        <v>4.4149999999999997E-3</v>
      </c>
      <c r="R5" s="1">
        <v>2.885E-3</v>
      </c>
      <c r="S5" s="1">
        <v>1.157E-3</v>
      </c>
      <c r="T5" s="1">
        <f t="shared" ref="T5:T68" si="0">AVERAGE(P5:S5)</f>
        <v>2.8669999999999998E-3</v>
      </c>
      <c r="U5" s="1">
        <f t="shared" ref="U5:U68" si="1">_xlfn.STDEV.S(P5:S5)/4^0.5</f>
        <v>6.6717463980580066E-4</v>
      </c>
      <c r="V5" s="3">
        <v>3.1470000000000001E-3</v>
      </c>
      <c r="W5" s="3">
        <v>2.196E-3</v>
      </c>
      <c r="X5" s="3">
        <v>1.3489999999999999E-3</v>
      </c>
      <c r="Y5" s="3">
        <v>1.0579999999999999E-3</v>
      </c>
      <c r="Z5" s="1">
        <f t="shared" ref="Z5:Z68" si="2">AVERAGE(V5:Y5)</f>
        <v>1.9375E-3</v>
      </c>
      <c r="AA5" s="1">
        <f t="shared" ref="AA5:AA68" si="3">_xlfn.STDEV.S(V5:Y5)/4^0.5</f>
        <v>4.6989050142914505E-4</v>
      </c>
    </row>
    <row r="6" spans="1:27">
      <c r="A6" s="12">
        <v>1.4999999999999999E-2</v>
      </c>
      <c r="B6" s="3">
        <v>1.426E-3</v>
      </c>
      <c r="C6" s="3">
        <v>2.2750000000000001E-3</v>
      </c>
      <c r="D6" s="1">
        <v>1.1927999999999999E-2</v>
      </c>
      <c r="E6" s="1">
        <v>1.2697999999999999E-2</v>
      </c>
      <c r="F6" s="3">
        <v>1.1927999999999999E-2</v>
      </c>
      <c r="G6" s="3">
        <v>1.2697999999999999E-2</v>
      </c>
      <c r="H6" s="3">
        <v>2.777E-3</v>
      </c>
      <c r="I6" s="3">
        <v>3.3430000000000001E-3</v>
      </c>
      <c r="J6" s="1">
        <v>6.8129999999999996E-3</v>
      </c>
      <c r="K6" s="1">
        <v>3.0899999999999999E-3</v>
      </c>
      <c r="L6" s="3">
        <v>1.1927999999999999E-2</v>
      </c>
      <c r="M6" s="3">
        <v>1.2697999999999999E-2</v>
      </c>
      <c r="O6" s="12">
        <v>1.4999999999999999E-2</v>
      </c>
      <c r="P6" s="1">
        <v>4.8929999999999998E-3</v>
      </c>
      <c r="Q6" s="1">
        <v>7.2040000000000003E-3</v>
      </c>
      <c r="R6" s="1">
        <v>4.8910000000000004E-3</v>
      </c>
      <c r="S6" s="1">
        <v>1.897E-3</v>
      </c>
      <c r="T6" s="1">
        <f t="shared" si="0"/>
        <v>4.7212499999999998E-3</v>
      </c>
      <c r="U6" s="1">
        <f t="shared" si="1"/>
        <v>1.0877633301872244E-3</v>
      </c>
      <c r="V6" s="3">
        <v>5.6160000000000003E-3</v>
      </c>
      <c r="W6" s="3">
        <v>3.2599999999999999E-3</v>
      </c>
      <c r="X6" s="3">
        <v>2.2989999999999998E-3</v>
      </c>
      <c r="Y6" s="3">
        <v>1.6919999999999999E-3</v>
      </c>
      <c r="Z6" s="1">
        <f t="shared" si="2"/>
        <v>3.21675E-3</v>
      </c>
      <c r="AA6" s="1">
        <f t="shared" si="3"/>
        <v>8.6242868062621093E-4</v>
      </c>
    </row>
    <row r="7" spans="1:27">
      <c r="A7" s="12">
        <v>0.02</v>
      </c>
      <c r="B7" s="3">
        <v>2.042E-3</v>
      </c>
      <c r="C7" s="3">
        <v>3.3869999999999998E-3</v>
      </c>
      <c r="D7" s="1">
        <v>1.5643000000000001E-2</v>
      </c>
      <c r="E7" s="1">
        <v>1.7817E-2</v>
      </c>
      <c r="F7" s="3">
        <v>1.5643000000000001E-2</v>
      </c>
      <c r="G7" s="3">
        <v>1.7817E-2</v>
      </c>
      <c r="H7" s="3">
        <v>3.9620000000000002E-3</v>
      </c>
      <c r="I7" s="3">
        <v>4.8329999999999996E-3</v>
      </c>
      <c r="J7" s="1">
        <v>9.0849999999999993E-3</v>
      </c>
      <c r="K7" s="1">
        <v>4.7530000000000003E-3</v>
      </c>
      <c r="L7" s="3">
        <v>1.5643000000000001E-2</v>
      </c>
      <c r="M7" s="3">
        <v>1.7817E-2</v>
      </c>
      <c r="O7" s="12">
        <v>0.02</v>
      </c>
      <c r="P7" s="1">
        <v>6.4450000000000002E-3</v>
      </c>
      <c r="Q7" s="1">
        <v>1.0231000000000001E-2</v>
      </c>
      <c r="R7" s="1">
        <v>6.646E-3</v>
      </c>
      <c r="S7" s="1">
        <v>2.5509999999999999E-3</v>
      </c>
      <c r="T7" s="1">
        <f t="shared" si="0"/>
        <v>6.46825E-3</v>
      </c>
      <c r="U7" s="1">
        <f t="shared" si="1"/>
        <v>1.5688443397928304E-3</v>
      </c>
      <c r="V7" s="3">
        <v>7.6810000000000003E-3</v>
      </c>
      <c r="W7" s="3">
        <v>4.1790000000000004E-3</v>
      </c>
      <c r="X7" s="3">
        <v>3.2109999999999999E-3</v>
      </c>
      <c r="Y7" s="3">
        <v>2.3709999999999998E-3</v>
      </c>
      <c r="Z7" s="1">
        <f t="shared" si="2"/>
        <v>4.3604999999999998E-3</v>
      </c>
      <c r="AA7" s="1">
        <f t="shared" si="3"/>
        <v>1.1668377136517315E-3</v>
      </c>
    </row>
    <row r="8" spans="1:27">
      <c r="A8" s="12">
        <v>2.5000000000000001E-2</v>
      </c>
      <c r="B8" s="3">
        <v>2.7009999999999998E-3</v>
      </c>
      <c r="C8" s="3">
        <v>4.5989999999999998E-3</v>
      </c>
      <c r="D8" s="1">
        <v>1.8780000000000002E-2</v>
      </c>
      <c r="E8" s="1">
        <v>2.3255000000000001E-2</v>
      </c>
      <c r="F8" s="3">
        <v>1.8780000000000002E-2</v>
      </c>
      <c r="G8" s="3">
        <v>2.3255000000000001E-2</v>
      </c>
      <c r="H8" s="3">
        <v>5.1809999999999998E-3</v>
      </c>
      <c r="I8" s="3">
        <v>6.1760000000000001E-3</v>
      </c>
      <c r="J8" s="1">
        <v>1.1140000000000001E-2</v>
      </c>
      <c r="K8" s="1">
        <v>6.182E-3</v>
      </c>
      <c r="L8" s="3">
        <v>1.8780000000000002E-2</v>
      </c>
      <c r="M8" s="3">
        <v>2.3255000000000001E-2</v>
      </c>
      <c r="O8" s="12">
        <v>2.5000000000000001E-2</v>
      </c>
      <c r="P8" s="1">
        <v>7.6470000000000002E-3</v>
      </c>
      <c r="Q8" s="1">
        <v>1.3174E-2</v>
      </c>
      <c r="R8" s="1">
        <v>8.0750000000000006E-3</v>
      </c>
      <c r="S8" s="1">
        <v>3.2269999999999998E-3</v>
      </c>
      <c r="T8" s="1">
        <f t="shared" si="0"/>
        <v>8.0307499999999997E-3</v>
      </c>
      <c r="U8" s="1">
        <f t="shared" si="1"/>
        <v>2.0346632962646846E-3</v>
      </c>
      <c r="V8" s="3">
        <v>9.3729999999999994E-3</v>
      </c>
      <c r="W8" s="3">
        <v>5.3340000000000002E-3</v>
      </c>
      <c r="X8" s="3">
        <v>4.254E-3</v>
      </c>
      <c r="Y8" s="3">
        <v>3.0599999999999998E-3</v>
      </c>
      <c r="Z8" s="1">
        <f t="shared" si="2"/>
        <v>5.5052499999999997E-3</v>
      </c>
      <c r="AA8" s="1">
        <f t="shared" si="3"/>
        <v>1.3703311871587826E-3</v>
      </c>
    </row>
    <row r="9" spans="1:27">
      <c r="A9" s="12">
        <v>0.03</v>
      </c>
      <c r="B9" s="3">
        <v>3.2910000000000001E-3</v>
      </c>
      <c r="C9" s="3">
        <v>5.4039999999999999E-3</v>
      </c>
      <c r="D9" s="1">
        <v>2.2360000000000001E-2</v>
      </c>
      <c r="E9" s="1">
        <v>3.1378000000000003E-2</v>
      </c>
      <c r="F9" s="3">
        <v>2.2360000000000001E-2</v>
      </c>
      <c r="G9" s="3">
        <v>3.1378000000000003E-2</v>
      </c>
      <c r="H9" s="3">
        <v>6.4229999999999999E-3</v>
      </c>
      <c r="I9" s="3">
        <v>7.515E-3</v>
      </c>
      <c r="J9" s="1">
        <v>1.4265E-2</v>
      </c>
      <c r="K9" s="1">
        <v>7.4679999999999998E-3</v>
      </c>
      <c r="L9" s="3">
        <v>2.2360000000000001E-2</v>
      </c>
      <c r="M9" s="3">
        <v>3.1378000000000003E-2</v>
      </c>
      <c r="O9" s="12">
        <v>0.03</v>
      </c>
      <c r="P9" s="1">
        <v>9.5899999999999996E-3</v>
      </c>
      <c r="Q9" s="1">
        <v>1.6220999999999999E-2</v>
      </c>
      <c r="R9" s="1">
        <v>1.0503999999999999E-2</v>
      </c>
      <c r="S9" s="1">
        <v>3.6749999999999999E-3</v>
      </c>
      <c r="T9" s="1">
        <f t="shared" si="0"/>
        <v>9.9974999999999994E-3</v>
      </c>
      <c r="U9" s="1">
        <f t="shared" si="1"/>
        <v>2.5678875397233945E-3</v>
      </c>
      <c r="V9" s="3">
        <v>1.0775E-2</v>
      </c>
      <c r="W9" s="3">
        <v>6.6420000000000003E-3</v>
      </c>
      <c r="X9" s="3">
        <v>5.2880000000000002E-3</v>
      </c>
      <c r="Y9" s="3">
        <v>3.7829999999999999E-3</v>
      </c>
      <c r="Z9" s="1">
        <f t="shared" si="2"/>
        <v>6.6220000000000011E-3</v>
      </c>
      <c r="AA9" s="1">
        <f t="shared" si="3"/>
        <v>1.5024226546925237E-3</v>
      </c>
    </row>
    <row r="10" spans="1:27">
      <c r="A10" s="12">
        <v>3.5000000000000003E-2</v>
      </c>
      <c r="B10" s="3">
        <v>3.908E-3</v>
      </c>
      <c r="C10" s="3">
        <v>6.5659999999999998E-3</v>
      </c>
      <c r="D10" s="1">
        <v>2.5071E-2</v>
      </c>
      <c r="E10" s="1">
        <v>3.9874E-2</v>
      </c>
      <c r="F10" s="3">
        <v>2.5071E-2</v>
      </c>
      <c r="G10" s="3">
        <v>3.9874E-2</v>
      </c>
      <c r="H10" s="3">
        <v>7.8069999999999997E-3</v>
      </c>
      <c r="I10" s="3">
        <v>9.1299999999999992E-3</v>
      </c>
      <c r="J10" s="1">
        <v>1.6809999999999999E-2</v>
      </c>
      <c r="K10" s="1">
        <v>8.5789999999999998E-3</v>
      </c>
      <c r="L10" s="3">
        <v>2.5071E-2</v>
      </c>
      <c r="M10" s="3">
        <v>3.9874E-2</v>
      </c>
      <c r="O10" s="12">
        <v>3.5000000000000003E-2</v>
      </c>
      <c r="P10" s="1">
        <v>1.1528E-2</v>
      </c>
      <c r="Q10" s="1">
        <v>2.0001999999999999E-2</v>
      </c>
      <c r="R10" s="1">
        <v>1.3949E-2</v>
      </c>
      <c r="S10" s="1">
        <v>4.457E-3</v>
      </c>
      <c r="T10" s="1">
        <f t="shared" si="0"/>
        <v>1.2484000000000002E-2</v>
      </c>
      <c r="U10" s="1">
        <f t="shared" si="1"/>
        <v>3.2147215275976828E-3</v>
      </c>
      <c r="V10" s="3">
        <v>1.1795999999999999E-2</v>
      </c>
      <c r="W10" s="3">
        <v>8.208E-3</v>
      </c>
      <c r="X10" s="3">
        <v>6.4469999999999996E-3</v>
      </c>
      <c r="Y10" s="3">
        <v>4.5009999999999998E-3</v>
      </c>
      <c r="Z10" s="1">
        <f t="shared" si="2"/>
        <v>7.7380000000000001E-3</v>
      </c>
      <c r="AA10" s="1">
        <f t="shared" si="3"/>
        <v>1.5500837074171182E-3</v>
      </c>
    </row>
    <row r="11" spans="1:27">
      <c r="A11" s="12">
        <v>0.04</v>
      </c>
      <c r="B11" s="3">
        <v>4.5599999999999998E-3</v>
      </c>
      <c r="C11" s="3">
        <v>8.2749999999999994E-3</v>
      </c>
      <c r="D11" s="1">
        <v>2.7775000000000001E-2</v>
      </c>
      <c r="E11" s="1">
        <v>4.4863E-2</v>
      </c>
      <c r="F11" s="3">
        <v>2.7775000000000001E-2</v>
      </c>
      <c r="G11" s="3">
        <v>4.4863E-2</v>
      </c>
      <c r="H11" s="3">
        <v>9.1249999999999994E-3</v>
      </c>
      <c r="I11" s="3">
        <v>1.0867999999999999E-2</v>
      </c>
      <c r="J11" s="1">
        <v>1.8815999999999999E-2</v>
      </c>
      <c r="K11" s="1">
        <v>1.0142E-2</v>
      </c>
      <c r="L11" s="3">
        <v>2.7775000000000001E-2</v>
      </c>
      <c r="M11" s="3">
        <v>4.4863E-2</v>
      </c>
      <c r="O11" s="12">
        <v>0.04</v>
      </c>
      <c r="P11" s="1">
        <v>1.3412E-2</v>
      </c>
      <c r="Q11" s="1">
        <v>2.4405E-2</v>
      </c>
      <c r="R11" s="1">
        <v>1.7881000000000001E-2</v>
      </c>
      <c r="S11" s="1">
        <v>5.1000000000000004E-3</v>
      </c>
      <c r="T11" s="1">
        <f t="shared" si="0"/>
        <v>1.5199500000000001E-2</v>
      </c>
      <c r="U11" s="1">
        <f t="shared" si="1"/>
        <v>4.0530516178142436E-3</v>
      </c>
      <c r="V11" s="3">
        <v>1.3445E-2</v>
      </c>
      <c r="W11" s="3">
        <v>1.0406E-2</v>
      </c>
      <c r="X11" s="3">
        <v>7.3590000000000001E-3</v>
      </c>
      <c r="Y11" s="3">
        <v>5.1850000000000004E-3</v>
      </c>
      <c r="Z11" s="1">
        <f t="shared" si="2"/>
        <v>9.0987500000000009E-3</v>
      </c>
      <c r="AA11" s="1">
        <f t="shared" si="3"/>
        <v>1.8014568352216107E-3</v>
      </c>
    </row>
    <row r="12" spans="1:27">
      <c r="A12" s="12">
        <v>4.4999999999999998E-2</v>
      </c>
      <c r="B12" s="3">
        <v>5.4730000000000004E-3</v>
      </c>
      <c r="C12" s="3">
        <v>1.0267E-2</v>
      </c>
      <c r="D12" s="1">
        <v>3.1158000000000002E-2</v>
      </c>
      <c r="E12" s="1">
        <v>4.9551999999999999E-2</v>
      </c>
      <c r="F12" s="3">
        <v>3.1158000000000002E-2</v>
      </c>
      <c r="G12" s="3">
        <v>4.9551999999999999E-2</v>
      </c>
      <c r="H12" s="3">
        <v>1.0472E-2</v>
      </c>
      <c r="I12" s="3">
        <v>1.2643E-2</v>
      </c>
      <c r="J12" s="1">
        <v>2.2214000000000001E-2</v>
      </c>
      <c r="K12" s="1">
        <v>1.1192000000000001E-2</v>
      </c>
      <c r="L12" s="3">
        <v>3.1158000000000002E-2</v>
      </c>
      <c r="M12" s="3">
        <v>4.9551999999999999E-2</v>
      </c>
      <c r="O12" s="12">
        <v>4.4999999999999998E-2</v>
      </c>
      <c r="P12" s="1">
        <v>1.5568E-2</v>
      </c>
      <c r="Q12" s="1">
        <v>2.9041999999999998E-2</v>
      </c>
      <c r="R12" s="1">
        <v>2.1347999999999999E-2</v>
      </c>
      <c r="S12" s="1">
        <v>5.4900000000000001E-3</v>
      </c>
      <c r="T12" s="1">
        <f t="shared" si="0"/>
        <v>1.7861999999999996E-2</v>
      </c>
      <c r="U12" s="1">
        <f t="shared" si="1"/>
        <v>4.9621350915373813E-3</v>
      </c>
      <c r="V12" s="3">
        <v>1.5315E-2</v>
      </c>
      <c r="W12" s="3">
        <v>1.1376000000000001E-2</v>
      </c>
      <c r="X12" s="3">
        <v>8.4539999999999997E-3</v>
      </c>
      <c r="Y12" s="3">
        <v>5.757E-3</v>
      </c>
      <c r="Z12" s="1">
        <f t="shared" si="2"/>
        <v>1.0225499999999998E-2</v>
      </c>
      <c r="AA12" s="1">
        <f t="shared" si="3"/>
        <v>2.0480145873503948E-3</v>
      </c>
    </row>
    <row r="13" spans="1:27">
      <c r="A13" s="12">
        <v>0.05</v>
      </c>
      <c r="B13" s="3">
        <v>6.136E-3</v>
      </c>
      <c r="C13" s="3">
        <v>1.2041E-2</v>
      </c>
      <c r="D13" s="1">
        <v>3.5279999999999999E-2</v>
      </c>
      <c r="E13" s="1">
        <v>5.4903E-2</v>
      </c>
      <c r="F13" s="3">
        <v>3.5279999999999999E-2</v>
      </c>
      <c r="G13" s="3">
        <v>5.4903E-2</v>
      </c>
      <c r="H13" s="3">
        <v>1.1579000000000001E-2</v>
      </c>
      <c r="I13" s="3">
        <v>1.4526000000000001E-2</v>
      </c>
      <c r="J13" s="1">
        <v>2.5342E-2</v>
      </c>
      <c r="K13" s="1">
        <v>1.2272999999999999E-2</v>
      </c>
      <c r="L13" s="3">
        <v>3.5279999999999999E-2</v>
      </c>
      <c r="M13" s="3">
        <v>5.4903E-2</v>
      </c>
      <c r="O13" s="12">
        <v>0.05</v>
      </c>
      <c r="P13" s="1">
        <v>1.7437000000000001E-2</v>
      </c>
      <c r="Q13" s="1">
        <v>3.4199E-2</v>
      </c>
      <c r="R13" s="1">
        <v>2.3498999999999999E-2</v>
      </c>
      <c r="S13" s="1">
        <v>6.0000000000000001E-3</v>
      </c>
      <c r="T13" s="1">
        <f t="shared" si="0"/>
        <v>2.0283750000000003E-2</v>
      </c>
      <c r="U13" s="1">
        <f t="shared" si="1"/>
        <v>5.8885589263559723E-3</v>
      </c>
      <c r="V13" s="3">
        <v>1.6632999999999998E-2</v>
      </c>
      <c r="W13" s="3">
        <v>1.2494E-2</v>
      </c>
      <c r="X13" s="3">
        <v>9.2879999999999994E-3</v>
      </c>
      <c r="Y13" s="3">
        <v>6.3179999999999998E-3</v>
      </c>
      <c r="Z13" s="1">
        <f t="shared" si="2"/>
        <v>1.1183249999999999E-2</v>
      </c>
      <c r="AA13" s="1">
        <f t="shared" si="3"/>
        <v>2.2113433087530029E-3</v>
      </c>
    </row>
    <row r="14" spans="1:27">
      <c r="A14" s="12">
        <v>5.5E-2</v>
      </c>
      <c r="B14" s="3">
        <v>6.7749999999999998E-3</v>
      </c>
      <c r="C14" s="3">
        <v>1.2344000000000001E-2</v>
      </c>
      <c r="D14" s="1">
        <v>3.8421999999999998E-2</v>
      </c>
      <c r="E14" s="1">
        <v>6.0115000000000002E-2</v>
      </c>
      <c r="F14" s="3">
        <v>3.8421999999999998E-2</v>
      </c>
      <c r="G14" s="3">
        <v>6.0115000000000002E-2</v>
      </c>
      <c r="H14" s="3">
        <v>1.2900999999999999E-2</v>
      </c>
      <c r="I14" s="3">
        <v>1.6034E-2</v>
      </c>
      <c r="J14" s="1">
        <v>2.7157000000000001E-2</v>
      </c>
      <c r="K14" s="1">
        <v>1.3722E-2</v>
      </c>
      <c r="L14" s="3">
        <v>3.8421999999999998E-2</v>
      </c>
      <c r="M14" s="3">
        <v>6.0115000000000002E-2</v>
      </c>
      <c r="O14" s="12">
        <v>5.5E-2</v>
      </c>
      <c r="P14" s="1">
        <v>1.9519999999999999E-2</v>
      </c>
      <c r="Q14" s="1">
        <v>3.8577E-2</v>
      </c>
      <c r="R14" s="1">
        <v>2.5937000000000002E-2</v>
      </c>
      <c r="S14" s="1">
        <v>6.2529999999999999E-3</v>
      </c>
      <c r="T14" s="1">
        <f t="shared" si="0"/>
        <v>2.2571749999999998E-2</v>
      </c>
      <c r="U14" s="1">
        <f t="shared" si="1"/>
        <v>6.727479188311675E-3</v>
      </c>
      <c r="V14" s="3">
        <v>1.8457999999999999E-2</v>
      </c>
      <c r="W14" s="3">
        <v>1.3919000000000001E-2</v>
      </c>
      <c r="X14" s="3">
        <v>1.0286E-2</v>
      </c>
      <c r="Y14" s="3">
        <v>7.0600000000000003E-3</v>
      </c>
      <c r="Z14" s="1">
        <f t="shared" si="2"/>
        <v>1.2430750000000001E-2</v>
      </c>
      <c r="AA14" s="1">
        <f t="shared" si="3"/>
        <v>2.4492777634437454E-3</v>
      </c>
    </row>
    <row r="15" spans="1:27">
      <c r="A15" s="12">
        <v>0.06</v>
      </c>
      <c r="B15" s="3">
        <v>7.3930000000000003E-3</v>
      </c>
      <c r="C15" s="3">
        <v>1.3479E-2</v>
      </c>
      <c r="D15" s="1">
        <v>4.1486000000000002E-2</v>
      </c>
      <c r="E15" s="1">
        <v>6.5278000000000003E-2</v>
      </c>
      <c r="F15" s="3">
        <v>4.1486000000000002E-2</v>
      </c>
      <c r="G15" s="3">
        <v>6.5278000000000003E-2</v>
      </c>
      <c r="H15" s="3">
        <v>1.4208E-2</v>
      </c>
      <c r="I15" s="3">
        <v>1.7378999999999999E-2</v>
      </c>
      <c r="J15" s="1">
        <v>2.9434999999999999E-2</v>
      </c>
      <c r="K15" s="1">
        <v>1.5674E-2</v>
      </c>
      <c r="L15" s="3">
        <v>4.1486000000000002E-2</v>
      </c>
      <c r="M15" s="3">
        <v>6.5278000000000003E-2</v>
      </c>
      <c r="O15" s="12">
        <v>0.06</v>
      </c>
      <c r="P15" s="1">
        <v>2.2589000000000001E-2</v>
      </c>
      <c r="Q15" s="1">
        <v>4.4706999999999997E-2</v>
      </c>
      <c r="R15" s="1">
        <v>2.8535999999999999E-2</v>
      </c>
      <c r="S15" s="1">
        <v>6.9350000000000002E-3</v>
      </c>
      <c r="T15" s="1">
        <f t="shared" si="0"/>
        <v>2.5691749999999999E-2</v>
      </c>
      <c r="U15" s="1">
        <f t="shared" si="1"/>
        <v>7.8055120414465195E-3</v>
      </c>
      <c r="V15" s="3">
        <v>2.0614E-2</v>
      </c>
      <c r="W15" s="3">
        <v>1.4899000000000001E-2</v>
      </c>
      <c r="X15" s="3">
        <v>1.1582E-2</v>
      </c>
      <c r="Y15" s="3">
        <v>7.8359999999999992E-3</v>
      </c>
      <c r="Z15" s="1">
        <f t="shared" si="2"/>
        <v>1.3732750000000002E-2</v>
      </c>
      <c r="AA15" s="1">
        <f t="shared" si="3"/>
        <v>2.7096913531187749E-3</v>
      </c>
    </row>
    <row r="16" spans="1:27">
      <c r="A16" s="12">
        <v>6.5000000000000002E-2</v>
      </c>
      <c r="B16" s="3">
        <v>8.0649999999999993E-3</v>
      </c>
      <c r="C16" s="3">
        <v>1.5436E-2</v>
      </c>
      <c r="D16" s="1">
        <v>4.5379000000000003E-2</v>
      </c>
      <c r="E16" s="1">
        <v>6.7954000000000001E-2</v>
      </c>
      <c r="F16" s="3">
        <v>4.5379000000000003E-2</v>
      </c>
      <c r="G16" s="3">
        <v>6.7954000000000001E-2</v>
      </c>
      <c r="H16" s="3">
        <v>1.5578E-2</v>
      </c>
      <c r="I16" s="3">
        <v>1.8606000000000001E-2</v>
      </c>
      <c r="J16" s="1">
        <v>3.1747999999999998E-2</v>
      </c>
      <c r="K16" s="1">
        <v>1.7222999999999999E-2</v>
      </c>
      <c r="L16" s="3">
        <v>4.5379000000000003E-2</v>
      </c>
      <c r="M16" s="3">
        <v>6.7954000000000001E-2</v>
      </c>
      <c r="O16" s="12">
        <v>6.5000000000000002E-2</v>
      </c>
      <c r="P16" s="1">
        <v>2.5826999999999999E-2</v>
      </c>
      <c r="Q16" s="1">
        <v>5.1733000000000001E-2</v>
      </c>
      <c r="R16" s="1">
        <v>3.1563000000000001E-2</v>
      </c>
      <c r="S16" s="1">
        <v>7.6889999999999997E-3</v>
      </c>
      <c r="T16" s="1">
        <f t="shared" si="0"/>
        <v>2.9203E-2</v>
      </c>
      <c r="U16" s="1">
        <f t="shared" si="1"/>
        <v>9.0711083115570853E-3</v>
      </c>
      <c r="V16" s="3">
        <v>2.2040000000000001E-2</v>
      </c>
      <c r="W16" s="3">
        <v>1.6813999999999999E-2</v>
      </c>
      <c r="X16" s="3">
        <v>1.2631E-2</v>
      </c>
      <c r="Y16" s="3">
        <v>8.4840000000000002E-3</v>
      </c>
      <c r="Z16" s="1">
        <f t="shared" si="2"/>
        <v>1.499225E-2</v>
      </c>
      <c r="AA16" s="1">
        <f t="shared" si="3"/>
        <v>2.9000340910352493E-3</v>
      </c>
    </row>
    <row r="17" spans="1:27">
      <c r="A17" s="12">
        <v>7.0000000000000007E-2</v>
      </c>
      <c r="B17" s="3">
        <v>8.7980000000000003E-3</v>
      </c>
      <c r="C17" s="3">
        <v>1.7346E-2</v>
      </c>
      <c r="D17" s="1">
        <v>4.9201000000000002E-2</v>
      </c>
      <c r="E17" s="1">
        <v>6.9772000000000001E-2</v>
      </c>
      <c r="F17" s="3">
        <v>4.9201000000000002E-2</v>
      </c>
      <c r="G17" s="3">
        <v>6.9772000000000001E-2</v>
      </c>
      <c r="H17" s="3">
        <v>1.6705999999999999E-2</v>
      </c>
      <c r="I17" s="3">
        <v>2.0027E-2</v>
      </c>
      <c r="J17" s="1">
        <v>3.3313000000000002E-2</v>
      </c>
      <c r="K17" s="1">
        <v>1.8821999999999998E-2</v>
      </c>
      <c r="L17" s="3">
        <v>4.9201000000000002E-2</v>
      </c>
      <c r="M17" s="3">
        <v>6.9772000000000001E-2</v>
      </c>
      <c r="O17" s="12">
        <v>7.0000000000000007E-2</v>
      </c>
      <c r="P17" s="1">
        <v>2.9426999999999998E-2</v>
      </c>
      <c r="Q17" s="1">
        <v>5.6424000000000002E-2</v>
      </c>
      <c r="R17" s="1">
        <v>3.7515E-2</v>
      </c>
      <c r="S17" s="1">
        <v>8.2640000000000005E-3</v>
      </c>
      <c r="T17" s="1">
        <f t="shared" si="0"/>
        <v>3.2907499999999999E-2</v>
      </c>
      <c r="U17" s="1">
        <f t="shared" si="1"/>
        <v>9.9735934722646503E-3</v>
      </c>
      <c r="V17" s="3">
        <v>2.3542E-2</v>
      </c>
      <c r="W17" s="3">
        <v>1.8751E-2</v>
      </c>
      <c r="X17" s="3">
        <v>1.3675E-2</v>
      </c>
      <c r="Y17" s="3">
        <v>9.2540000000000001E-3</v>
      </c>
      <c r="Z17" s="1">
        <f t="shared" si="2"/>
        <v>1.6305500000000001E-2</v>
      </c>
      <c r="AA17" s="1">
        <f t="shared" si="3"/>
        <v>3.095569212600487E-3</v>
      </c>
    </row>
    <row r="18" spans="1:27">
      <c r="A18" s="12">
        <v>7.4999999999999997E-2</v>
      </c>
      <c r="B18" s="3">
        <v>9.3460000000000001E-3</v>
      </c>
      <c r="C18" s="3">
        <v>1.8681E-2</v>
      </c>
      <c r="D18" s="1">
        <v>5.1707000000000003E-2</v>
      </c>
      <c r="E18" s="1">
        <v>7.2140999999999997E-2</v>
      </c>
      <c r="F18" s="3">
        <v>5.1707000000000003E-2</v>
      </c>
      <c r="G18" s="3">
        <v>7.2140999999999997E-2</v>
      </c>
      <c r="H18" s="3">
        <v>1.8127999999999998E-2</v>
      </c>
      <c r="I18" s="3">
        <v>2.1454999999999998E-2</v>
      </c>
      <c r="J18" s="1">
        <v>3.5798000000000003E-2</v>
      </c>
      <c r="K18" s="1">
        <v>2.0407000000000002E-2</v>
      </c>
      <c r="L18" s="3">
        <v>5.1707000000000003E-2</v>
      </c>
      <c r="M18" s="3">
        <v>7.2140999999999997E-2</v>
      </c>
      <c r="O18" s="12">
        <v>7.4999999999999997E-2</v>
      </c>
      <c r="P18" s="1">
        <v>3.1510999999999997E-2</v>
      </c>
      <c r="Q18" s="1">
        <v>6.1430999999999999E-2</v>
      </c>
      <c r="R18" s="1">
        <v>4.5733000000000003E-2</v>
      </c>
      <c r="S18" s="1">
        <v>8.4519999999999994E-3</v>
      </c>
      <c r="T18" s="1">
        <f t="shared" si="0"/>
        <v>3.6781749999999995E-2</v>
      </c>
      <c r="U18" s="1">
        <f t="shared" si="1"/>
        <v>1.1247466169283052E-2</v>
      </c>
      <c r="V18" s="3">
        <v>2.5544000000000001E-2</v>
      </c>
      <c r="W18" s="3">
        <v>1.9640000000000001E-2</v>
      </c>
      <c r="X18" s="3">
        <v>1.4992999999999999E-2</v>
      </c>
      <c r="Y18" s="3">
        <v>9.8399999999999998E-3</v>
      </c>
      <c r="Z18" s="1">
        <f t="shared" si="2"/>
        <v>1.7504249999999999E-2</v>
      </c>
      <c r="AA18" s="1">
        <f t="shared" si="3"/>
        <v>3.3447236152633008E-3</v>
      </c>
    </row>
    <row r="19" spans="1:27">
      <c r="A19" s="12">
        <v>0.08</v>
      </c>
      <c r="B19" s="3">
        <v>1.0116E-2</v>
      </c>
      <c r="C19" s="3">
        <v>1.9968E-2</v>
      </c>
      <c r="D19" s="1">
        <v>5.4378000000000003E-2</v>
      </c>
      <c r="E19" s="1">
        <v>7.6199000000000003E-2</v>
      </c>
      <c r="F19" s="3">
        <v>5.4378000000000003E-2</v>
      </c>
      <c r="G19" s="3">
        <v>7.6199000000000003E-2</v>
      </c>
      <c r="H19" s="3">
        <v>1.9338999999999999E-2</v>
      </c>
      <c r="I19" s="3">
        <v>2.3432999999999999E-2</v>
      </c>
      <c r="J19" s="1">
        <v>3.9631E-2</v>
      </c>
      <c r="K19" s="1">
        <v>2.1947999999999999E-2</v>
      </c>
      <c r="L19" s="3">
        <v>5.4378000000000003E-2</v>
      </c>
      <c r="M19" s="3">
        <v>7.6199000000000003E-2</v>
      </c>
      <c r="O19" s="12">
        <v>0.08</v>
      </c>
      <c r="P19" s="1">
        <v>3.2703999999999997E-2</v>
      </c>
      <c r="Q19" s="1">
        <v>6.7007999999999998E-2</v>
      </c>
      <c r="R19" s="1">
        <v>5.7576000000000002E-2</v>
      </c>
      <c r="S19" s="1">
        <v>8.6510000000000007E-3</v>
      </c>
      <c r="T19" s="1">
        <f t="shared" si="0"/>
        <v>4.1484749999999994E-2</v>
      </c>
      <c r="U19" s="1">
        <f t="shared" si="1"/>
        <v>1.3119709494846556E-2</v>
      </c>
      <c r="V19" s="3">
        <v>2.7449999999999999E-2</v>
      </c>
      <c r="W19" s="3">
        <v>2.1288000000000001E-2</v>
      </c>
      <c r="X19" s="3">
        <v>1.652E-2</v>
      </c>
      <c r="Y19" s="3">
        <v>1.0625000000000001E-2</v>
      </c>
      <c r="Z19" s="1">
        <f t="shared" si="2"/>
        <v>1.8970750000000002E-2</v>
      </c>
      <c r="AA19" s="1">
        <f t="shared" si="3"/>
        <v>3.569839477600261E-3</v>
      </c>
    </row>
    <row r="20" spans="1:27">
      <c r="A20" s="12">
        <v>8.5000000000000006E-2</v>
      </c>
      <c r="B20" s="3">
        <v>1.0773E-2</v>
      </c>
      <c r="C20" s="3">
        <v>2.0851000000000001E-2</v>
      </c>
      <c r="D20" s="1">
        <v>5.7887000000000001E-2</v>
      </c>
      <c r="E20" s="1">
        <v>7.7865000000000004E-2</v>
      </c>
      <c r="F20" s="3">
        <v>5.7887000000000001E-2</v>
      </c>
      <c r="G20" s="3">
        <v>7.7865000000000004E-2</v>
      </c>
      <c r="H20" s="3">
        <v>2.0773E-2</v>
      </c>
      <c r="I20" s="3">
        <v>2.5517000000000001E-2</v>
      </c>
      <c r="J20" s="1">
        <v>4.1708000000000002E-2</v>
      </c>
      <c r="K20" s="1">
        <v>2.2665000000000001E-2</v>
      </c>
      <c r="L20" s="3">
        <v>5.7887000000000001E-2</v>
      </c>
      <c r="M20" s="3">
        <v>7.7865000000000004E-2</v>
      </c>
      <c r="O20" s="12">
        <v>8.5000000000000006E-2</v>
      </c>
      <c r="P20" s="1">
        <v>3.4426999999999999E-2</v>
      </c>
      <c r="Q20" s="1">
        <v>7.2801000000000005E-2</v>
      </c>
      <c r="R20" s="1">
        <v>6.5503000000000006E-2</v>
      </c>
      <c r="S20" s="1">
        <v>9.3810000000000004E-3</v>
      </c>
      <c r="T20" s="1">
        <f t="shared" si="0"/>
        <v>4.5528000000000006E-2</v>
      </c>
      <c r="U20" s="1">
        <f t="shared" si="1"/>
        <v>1.4641991451529623E-2</v>
      </c>
      <c r="V20" s="3">
        <v>2.9692E-2</v>
      </c>
      <c r="W20" s="3">
        <v>2.2966E-2</v>
      </c>
      <c r="X20" s="3">
        <v>1.8207999999999998E-2</v>
      </c>
      <c r="Y20" s="3">
        <v>1.1556E-2</v>
      </c>
      <c r="Z20" s="1">
        <f t="shared" si="2"/>
        <v>2.0605499999999999E-2</v>
      </c>
      <c r="AA20" s="1">
        <f t="shared" si="3"/>
        <v>3.8272912418576156E-3</v>
      </c>
    </row>
    <row r="21" spans="1:27">
      <c r="A21" s="12">
        <v>0.09</v>
      </c>
      <c r="B21" s="3">
        <v>1.1377999999999999E-2</v>
      </c>
      <c r="C21" s="3">
        <v>2.1818000000000001E-2</v>
      </c>
      <c r="D21" s="1">
        <v>6.0828E-2</v>
      </c>
      <c r="E21" s="1">
        <v>7.5942999999999997E-2</v>
      </c>
      <c r="F21" s="3">
        <v>6.0828E-2</v>
      </c>
      <c r="G21" s="3">
        <v>7.5942999999999997E-2</v>
      </c>
      <c r="H21" s="3">
        <v>2.2272E-2</v>
      </c>
      <c r="I21" s="3">
        <v>2.7130000000000001E-2</v>
      </c>
      <c r="J21" s="1">
        <v>4.3395000000000003E-2</v>
      </c>
      <c r="K21" s="1">
        <v>2.2950000000000002E-2</v>
      </c>
      <c r="L21" s="3">
        <v>6.0828E-2</v>
      </c>
      <c r="M21" s="3">
        <v>7.5942999999999997E-2</v>
      </c>
      <c r="O21" s="12">
        <v>0.09</v>
      </c>
      <c r="P21" s="1">
        <v>3.5263999999999997E-2</v>
      </c>
      <c r="Q21" s="1">
        <v>7.7419000000000002E-2</v>
      </c>
      <c r="R21" s="1">
        <v>6.8372000000000002E-2</v>
      </c>
      <c r="S21" s="1">
        <v>1.0026E-2</v>
      </c>
      <c r="T21" s="1">
        <f t="shared" si="0"/>
        <v>4.7770250000000007E-2</v>
      </c>
      <c r="U21" s="1">
        <f t="shared" si="1"/>
        <v>1.5504072520765844E-2</v>
      </c>
      <c r="V21" s="3">
        <v>3.1329999999999997E-2</v>
      </c>
      <c r="W21" s="3">
        <v>2.4101999999999998E-2</v>
      </c>
      <c r="X21" s="3">
        <v>1.9983000000000001E-2</v>
      </c>
      <c r="Y21" s="3">
        <v>1.2381E-2</v>
      </c>
      <c r="Z21" s="1">
        <f t="shared" si="2"/>
        <v>2.1949E-2</v>
      </c>
      <c r="AA21" s="1">
        <f t="shared" si="3"/>
        <v>3.9586440228947068E-3</v>
      </c>
    </row>
    <row r="22" spans="1:27">
      <c r="A22" s="12">
        <v>9.5000000000000001E-2</v>
      </c>
      <c r="B22" s="3">
        <v>1.2086E-2</v>
      </c>
      <c r="C22" s="3">
        <v>2.4094000000000001E-2</v>
      </c>
      <c r="D22" s="1">
        <v>6.4417000000000002E-2</v>
      </c>
      <c r="E22" s="1">
        <v>7.7178999999999998E-2</v>
      </c>
      <c r="F22" s="3">
        <v>6.4417000000000002E-2</v>
      </c>
      <c r="G22" s="3">
        <v>7.7178999999999998E-2</v>
      </c>
      <c r="H22" s="3">
        <v>2.3979E-2</v>
      </c>
      <c r="I22" s="3">
        <v>2.9069000000000001E-2</v>
      </c>
      <c r="J22" s="1">
        <v>4.4998000000000003E-2</v>
      </c>
      <c r="K22" s="1">
        <v>2.3892E-2</v>
      </c>
      <c r="L22" s="3">
        <v>6.4417000000000002E-2</v>
      </c>
      <c r="M22" s="3">
        <v>7.7178999999999998E-2</v>
      </c>
      <c r="O22" s="12">
        <v>9.5000000000000001E-2</v>
      </c>
      <c r="P22" s="1">
        <v>3.6986999999999999E-2</v>
      </c>
      <c r="Q22" s="1">
        <v>7.9902000000000001E-2</v>
      </c>
      <c r="R22" s="1">
        <v>7.1779999999999997E-2</v>
      </c>
      <c r="S22" s="1">
        <v>1.0533000000000001E-2</v>
      </c>
      <c r="T22" s="1">
        <f t="shared" si="0"/>
        <v>4.9800499999999998E-2</v>
      </c>
      <c r="U22" s="1">
        <f t="shared" si="1"/>
        <v>1.6060617103648291E-2</v>
      </c>
      <c r="V22" s="3">
        <v>3.2212999999999999E-2</v>
      </c>
      <c r="W22" s="3">
        <v>2.5235E-2</v>
      </c>
      <c r="X22" s="3">
        <v>2.1552999999999999E-2</v>
      </c>
      <c r="Y22" s="3">
        <v>1.3096E-2</v>
      </c>
      <c r="Z22" s="1">
        <f t="shared" si="2"/>
        <v>2.302425E-2</v>
      </c>
      <c r="AA22" s="1">
        <f t="shared" si="3"/>
        <v>3.9796908040491486E-3</v>
      </c>
    </row>
    <row r="23" spans="1:27">
      <c r="A23" s="12">
        <v>0.1</v>
      </c>
      <c r="B23" s="3">
        <v>1.2957E-2</v>
      </c>
      <c r="C23" s="3">
        <v>2.5354000000000002E-2</v>
      </c>
      <c r="D23" s="1">
        <v>6.9322999999999996E-2</v>
      </c>
      <c r="E23" s="1">
        <v>7.6841999999999994E-2</v>
      </c>
      <c r="F23" s="3">
        <v>6.9322999999999996E-2</v>
      </c>
      <c r="G23" s="3">
        <v>7.6841999999999994E-2</v>
      </c>
      <c r="H23" s="3">
        <v>2.5700000000000001E-2</v>
      </c>
      <c r="I23" s="3">
        <v>3.1106999999999999E-2</v>
      </c>
      <c r="J23" s="1">
        <v>4.7960000000000003E-2</v>
      </c>
      <c r="K23" s="1">
        <v>2.4468E-2</v>
      </c>
      <c r="L23" s="3">
        <v>6.9322999999999996E-2</v>
      </c>
      <c r="M23" s="3">
        <v>7.6841999999999994E-2</v>
      </c>
      <c r="O23" s="12">
        <v>0.1</v>
      </c>
      <c r="P23" s="1">
        <v>3.8586000000000002E-2</v>
      </c>
      <c r="Q23" s="1">
        <v>8.1338999999999995E-2</v>
      </c>
      <c r="R23" s="1">
        <v>7.6916999999999999E-2</v>
      </c>
      <c r="S23" s="1">
        <v>1.1568E-2</v>
      </c>
      <c r="T23" s="1">
        <f t="shared" si="0"/>
        <v>5.2102500000000003E-2</v>
      </c>
      <c r="U23" s="1">
        <f t="shared" si="1"/>
        <v>1.6573758890185405E-2</v>
      </c>
      <c r="V23" s="3">
        <v>3.3628999999999999E-2</v>
      </c>
      <c r="W23" s="3">
        <v>2.6589999999999999E-2</v>
      </c>
      <c r="X23" s="3">
        <v>2.2908000000000001E-2</v>
      </c>
      <c r="Y23" s="3">
        <v>1.3917000000000001E-2</v>
      </c>
      <c r="Z23" s="1">
        <f t="shared" si="2"/>
        <v>2.4260999999999998E-2</v>
      </c>
      <c r="AA23" s="1">
        <f t="shared" si="3"/>
        <v>4.102972601257129E-3</v>
      </c>
    </row>
    <row r="24" spans="1:27">
      <c r="A24" s="12">
        <v>0.105</v>
      </c>
      <c r="B24" s="3">
        <v>1.4066E-2</v>
      </c>
      <c r="C24" s="3">
        <v>2.6405999999999999E-2</v>
      </c>
      <c r="D24" s="1">
        <v>7.2792999999999997E-2</v>
      </c>
      <c r="E24" s="1">
        <v>7.4957999999999997E-2</v>
      </c>
      <c r="F24" s="3">
        <v>7.2792999999999997E-2</v>
      </c>
      <c r="G24" s="3">
        <v>7.4957999999999997E-2</v>
      </c>
      <c r="H24" s="3">
        <v>2.7476E-2</v>
      </c>
      <c r="I24" s="3">
        <v>3.3489999999999999E-2</v>
      </c>
      <c r="J24" s="1">
        <v>5.0560000000000001E-2</v>
      </c>
      <c r="K24" s="1">
        <v>2.4813000000000002E-2</v>
      </c>
      <c r="L24" s="3">
        <v>7.2792999999999997E-2</v>
      </c>
      <c r="M24" s="3">
        <v>7.4957999999999997E-2</v>
      </c>
      <c r="O24" s="12">
        <v>0.105</v>
      </c>
      <c r="P24" s="1">
        <v>3.9611E-2</v>
      </c>
      <c r="Q24" s="1">
        <v>8.4344000000000002E-2</v>
      </c>
      <c r="R24" s="1">
        <v>8.2938999999999999E-2</v>
      </c>
      <c r="S24" s="1">
        <v>1.2578000000000001E-2</v>
      </c>
      <c r="T24" s="1">
        <f t="shared" si="0"/>
        <v>5.4868000000000007E-2</v>
      </c>
      <c r="U24" s="1">
        <f t="shared" si="1"/>
        <v>1.7507226522210755E-2</v>
      </c>
      <c r="V24" s="3">
        <v>3.6792999999999999E-2</v>
      </c>
      <c r="W24" s="3">
        <v>2.7073E-2</v>
      </c>
      <c r="X24" s="3">
        <v>2.4504999999999999E-2</v>
      </c>
      <c r="Y24" s="3">
        <v>1.4817E-2</v>
      </c>
      <c r="Z24" s="1">
        <f t="shared" si="2"/>
        <v>2.5797E-2</v>
      </c>
      <c r="AA24" s="1">
        <f t="shared" si="3"/>
        <v>4.5163578246193046E-3</v>
      </c>
    </row>
    <row r="25" spans="1:27">
      <c r="A25" s="12">
        <v>0.11</v>
      </c>
      <c r="B25" s="3">
        <v>1.4978999999999999E-2</v>
      </c>
      <c r="C25" s="3">
        <v>2.733E-2</v>
      </c>
      <c r="D25" s="1">
        <v>7.6008999999999993E-2</v>
      </c>
      <c r="E25" s="1">
        <v>7.4177000000000007E-2</v>
      </c>
      <c r="F25" s="3">
        <v>7.6008999999999993E-2</v>
      </c>
      <c r="G25" s="3">
        <v>7.4177000000000007E-2</v>
      </c>
      <c r="H25" s="3">
        <v>2.9214E-2</v>
      </c>
      <c r="I25" s="3">
        <v>3.6339000000000003E-2</v>
      </c>
      <c r="J25" s="1">
        <v>5.3215999999999999E-2</v>
      </c>
      <c r="K25" s="1">
        <v>2.5495E-2</v>
      </c>
      <c r="L25" s="3">
        <v>7.6008999999999993E-2</v>
      </c>
      <c r="M25" s="3">
        <v>7.4177000000000007E-2</v>
      </c>
      <c r="O25" s="12">
        <v>0.11</v>
      </c>
      <c r="P25" s="1">
        <v>4.1595E-2</v>
      </c>
      <c r="Q25" s="1">
        <v>8.9703000000000005E-2</v>
      </c>
      <c r="R25" s="1">
        <v>9.3483999999999998E-2</v>
      </c>
      <c r="S25" s="1">
        <v>1.3294E-2</v>
      </c>
      <c r="T25" s="1">
        <f t="shared" si="0"/>
        <v>5.9518999999999996E-2</v>
      </c>
      <c r="U25" s="1">
        <f t="shared" si="1"/>
        <v>1.9413731141471328E-2</v>
      </c>
      <c r="V25" s="3">
        <v>3.9116999999999999E-2</v>
      </c>
      <c r="W25" s="3">
        <v>2.7229E-2</v>
      </c>
      <c r="X25" s="3">
        <v>2.5378000000000001E-2</v>
      </c>
      <c r="Y25" s="3">
        <v>1.5637999999999999E-2</v>
      </c>
      <c r="Z25" s="1">
        <f t="shared" si="2"/>
        <v>2.68405E-2</v>
      </c>
      <c r="AA25" s="1">
        <f t="shared" si="3"/>
        <v>4.8174880816320266E-3</v>
      </c>
    </row>
    <row r="26" spans="1:27">
      <c r="A26" s="12">
        <v>0.115</v>
      </c>
      <c r="B26" s="3">
        <v>1.6062E-2</v>
      </c>
      <c r="C26" s="3">
        <v>2.8941999999999999E-2</v>
      </c>
      <c r="D26" s="1">
        <v>8.1063999999999997E-2</v>
      </c>
      <c r="E26" s="1">
        <v>7.3474999999999999E-2</v>
      </c>
      <c r="F26" s="3">
        <v>8.1063999999999997E-2</v>
      </c>
      <c r="G26" s="3">
        <v>7.3474999999999999E-2</v>
      </c>
      <c r="H26" s="3">
        <v>3.0890000000000001E-2</v>
      </c>
      <c r="I26" s="3">
        <v>3.8248999999999998E-2</v>
      </c>
      <c r="J26" s="1">
        <v>5.5669999999999997E-2</v>
      </c>
      <c r="K26" s="1">
        <v>2.6873000000000001E-2</v>
      </c>
      <c r="L26" s="3">
        <v>8.1063999999999997E-2</v>
      </c>
      <c r="M26" s="3">
        <v>7.3474999999999999E-2</v>
      </c>
      <c r="O26" s="12">
        <v>0.115</v>
      </c>
      <c r="P26" s="1">
        <v>4.2917999999999998E-2</v>
      </c>
      <c r="Q26" s="1">
        <v>9.3700000000000006E-2</v>
      </c>
      <c r="R26" s="1">
        <v>0.10133300000000001</v>
      </c>
      <c r="S26" s="1">
        <v>1.4134000000000001E-2</v>
      </c>
      <c r="T26" s="1">
        <f t="shared" si="0"/>
        <v>6.3021250000000001E-2</v>
      </c>
      <c r="U26" s="1">
        <f t="shared" si="1"/>
        <v>2.0822823541229149E-2</v>
      </c>
      <c r="V26" s="3">
        <v>4.1357999999999999E-2</v>
      </c>
      <c r="W26" s="3">
        <v>2.8407000000000002E-2</v>
      </c>
      <c r="X26" s="3">
        <v>2.6183000000000001E-2</v>
      </c>
      <c r="Y26" s="3">
        <v>1.6669E-2</v>
      </c>
      <c r="Z26" s="1">
        <f t="shared" si="2"/>
        <v>2.8154249999999999E-2</v>
      </c>
      <c r="AA26" s="1">
        <f t="shared" si="3"/>
        <v>5.0842869931944923E-3</v>
      </c>
    </row>
    <row r="27" spans="1:27">
      <c r="A27" s="12">
        <v>0.12</v>
      </c>
      <c r="B27" s="3">
        <v>1.6548E-2</v>
      </c>
      <c r="C27" s="3">
        <v>3.1182999999999999E-2</v>
      </c>
      <c r="D27" s="1">
        <v>8.7009000000000003E-2</v>
      </c>
      <c r="E27" s="1">
        <v>7.2308999999999998E-2</v>
      </c>
      <c r="F27" s="3">
        <v>8.7009000000000003E-2</v>
      </c>
      <c r="G27" s="3">
        <v>7.2308999999999998E-2</v>
      </c>
      <c r="H27" s="3">
        <v>3.2391999999999997E-2</v>
      </c>
      <c r="I27" s="3">
        <v>3.9161000000000001E-2</v>
      </c>
      <c r="J27" s="1">
        <v>5.9035999999999998E-2</v>
      </c>
      <c r="K27" s="1">
        <v>2.8139000000000001E-2</v>
      </c>
      <c r="L27" s="3">
        <v>8.7009000000000003E-2</v>
      </c>
      <c r="M27" s="3">
        <v>7.2308999999999998E-2</v>
      </c>
      <c r="O27" s="12">
        <v>0.12</v>
      </c>
      <c r="P27" s="1">
        <v>4.4498000000000003E-2</v>
      </c>
      <c r="Q27" s="1">
        <v>9.8373000000000002E-2</v>
      </c>
      <c r="R27" s="1">
        <v>0.108323</v>
      </c>
      <c r="S27" s="1">
        <v>1.4907E-2</v>
      </c>
      <c r="T27" s="1">
        <f t="shared" si="0"/>
        <v>6.6525250000000008E-2</v>
      </c>
      <c r="U27" s="1">
        <f t="shared" si="1"/>
        <v>2.2194170707549154E-2</v>
      </c>
      <c r="V27" s="3">
        <v>4.376E-2</v>
      </c>
      <c r="W27" s="3">
        <v>2.9475999999999999E-2</v>
      </c>
      <c r="X27" s="3">
        <v>2.6950999999999999E-2</v>
      </c>
      <c r="Y27" s="3">
        <v>1.7663000000000002E-2</v>
      </c>
      <c r="Z27" s="1">
        <f t="shared" si="2"/>
        <v>2.9462499999999999E-2</v>
      </c>
      <c r="AA27" s="1">
        <f t="shared" si="3"/>
        <v>5.4002663591715587E-3</v>
      </c>
    </row>
    <row r="28" spans="1:27">
      <c r="A28" s="12">
        <v>0.125</v>
      </c>
      <c r="B28" s="3">
        <v>1.7305999999999998E-2</v>
      </c>
      <c r="C28" s="3">
        <v>3.3792999999999997E-2</v>
      </c>
      <c r="D28" s="1">
        <v>9.3135999999999997E-2</v>
      </c>
      <c r="E28" s="1">
        <v>7.5402999999999998E-2</v>
      </c>
      <c r="F28" s="3">
        <v>9.3135999999999997E-2</v>
      </c>
      <c r="G28" s="3">
        <v>7.5402999999999998E-2</v>
      </c>
      <c r="H28" s="3">
        <v>3.4086999999999999E-2</v>
      </c>
      <c r="I28" s="3">
        <v>4.0962999999999999E-2</v>
      </c>
      <c r="J28" s="1">
        <v>6.1247000000000003E-2</v>
      </c>
      <c r="K28" s="1">
        <v>2.8650999999999999E-2</v>
      </c>
      <c r="L28" s="3">
        <v>9.3135999999999997E-2</v>
      </c>
      <c r="M28" s="3">
        <v>7.5402999999999998E-2</v>
      </c>
      <c r="O28" s="12">
        <v>0.125</v>
      </c>
      <c r="P28" s="1">
        <v>4.7063000000000001E-2</v>
      </c>
      <c r="Q28" s="1">
        <v>0.103298</v>
      </c>
      <c r="R28" s="1">
        <v>0.11182499999999999</v>
      </c>
      <c r="S28" s="1">
        <v>1.5649E-2</v>
      </c>
      <c r="T28" s="1">
        <f t="shared" si="0"/>
        <v>6.945875E-2</v>
      </c>
      <c r="U28" s="1">
        <f t="shared" si="1"/>
        <v>2.2980159545337504E-2</v>
      </c>
      <c r="V28" s="3">
        <v>4.6370000000000001E-2</v>
      </c>
      <c r="W28" s="3">
        <v>3.0554000000000001E-2</v>
      </c>
      <c r="X28" s="3">
        <v>2.8365999999999999E-2</v>
      </c>
      <c r="Y28" s="3">
        <v>1.8662000000000002E-2</v>
      </c>
      <c r="Z28" s="1">
        <f t="shared" si="2"/>
        <v>3.0988000000000002E-2</v>
      </c>
      <c r="AA28" s="1">
        <f t="shared" si="3"/>
        <v>5.7416565553853873E-3</v>
      </c>
    </row>
    <row r="29" spans="1:27">
      <c r="A29" s="12">
        <v>0.13</v>
      </c>
      <c r="B29" s="3">
        <v>1.8324E-2</v>
      </c>
      <c r="C29" s="3">
        <v>3.6695999999999999E-2</v>
      </c>
      <c r="D29" s="1">
        <v>9.7478999999999996E-2</v>
      </c>
      <c r="E29" s="1">
        <v>8.0654000000000003E-2</v>
      </c>
      <c r="F29" s="3">
        <v>9.7478999999999996E-2</v>
      </c>
      <c r="G29" s="3">
        <v>8.0654000000000003E-2</v>
      </c>
      <c r="H29" s="3">
        <v>3.5867000000000003E-2</v>
      </c>
      <c r="I29" s="3">
        <v>4.2766999999999999E-2</v>
      </c>
      <c r="J29" s="1">
        <v>6.2694E-2</v>
      </c>
      <c r="K29" s="1">
        <v>3.0089000000000001E-2</v>
      </c>
      <c r="L29" s="3">
        <v>9.7478999999999996E-2</v>
      </c>
      <c r="M29" s="3">
        <v>8.0654000000000003E-2</v>
      </c>
      <c r="O29" s="12">
        <v>0.13</v>
      </c>
      <c r="P29" s="1">
        <v>4.9555000000000002E-2</v>
      </c>
      <c r="Q29" s="1">
        <v>0.107873</v>
      </c>
      <c r="R29" s="1">
        <v>0.11516700000000001</v>
      </c>
      <c r="S29" s="1">
        <v>1.6518999999999999E-2</v>
      </c>
      <c r="T29" s="1">
        <f t="shared" si="0"/>
        <v>7.2278500000000009E-2</v>
      </c>
      <c r="U29" s="1">
        <f t="shared" si="1"/>
        <v>2.3685211903562653E-2</v>
      </c>
      <c r="V29" s="3">
        <v>4.829E-2</v>
      </c>
      <c r="W29" s="3">
        <v>3.209E-2</v>
      </c>
      <c r="X29" s="3">
        <v>3.0646E-2</v>
      </c>
      <c r="Y29" s="3">
        <v>1.9439999999999999E-2</v>
      </c>
      <c r="Z29" s="1">
        <f t="shared" si="2"/>
        <v>3.2616500000000007E-2</v>
      </c>
      <c r="AA29" s="1">
        <f t="shared" si="3"/>
        <v>5.9402499035534325E-3</v>
      </c>
    </row>
    <row r="30" spans="1:27">
      <c r="A30" s="12">
        <v>0.13500000000000001</v>
      </c>
      <c r="B30" s="3">
        <v>1.9082999999999999E-2</v>
      </c>
      <c r="C30" s="3">
        <v>3.9771000000000001E-2</v>
      </c>
      <c r="D30" s="1">
        <v>0.100742</v>
      </c>
      <c r="E30" s="1">
        <v>8.0007999999999996E-2</v>
      </c>
      <c r="F30" s="3">
        <v>0.100742</v>
      </c>
      <c r="G30" s="3">
        <v>8.0007999999999996E-2</v>
      </c>
      <c r="H30" s="3">
        <v>3.7539000000000003E-2</v>
      </c>
      <c r="I30" s="3">
        <v>4.4472999999999999E-2</v>
      </c>
      <c r="J30" s="1">
        <v>6.3411999999999996E-2</v>
      </c>
      <c r="K30" s="1">
        <v>3.0922999999999999E-2</v>
      </c>
      <c r="L30" s="3">
        <v>0.100742</v>
      </c>
      <c r="M30" s="3">
        <v>8.0007999999999996E-2</v>
      </c>
      <c r="O30" s="12">
        <v>0.13500000000000001</v>
      </c>
      <c r="P30" s="1">
        <v>5.2102999999999997E-2</v>
      </c>
      <c r="Q30" s="1">
        <v>0.11146</v>
      </c>
      <c r="R30" s="1">
        <v>0.118342</v>
      </c>
      <c r="S30" s="1">
        <v>1.7818000000000001E-2</v>
      </c>
      <c r="T30" s="1">
        <f t="shared" si="0"/>
        <v>7.4930750000000004E-2</v>
      </c>
      <c r="U30" s="1">
        <f t="shared" si="1"/>
        <v>2.4155563739281675E-2</v>
      </c>
      <c r="V30" s="3">
        <v>4.8839E-2</v>
      </c>
      <c r="W30" s="3">
        <v>3.3445000000000003E-2</v>
      </c>
      <c r="X30" s="3">
        <v>3.2308000000000003E-2</v>
      </c>
      <c r="Y30" s="3">
        <v>2.0445000000000001E-2</v>
      </c>
      <c r="Z30" s="1">
        <f t="shared" si="2"/>
        <v>3.3759249999999998E-2</v>
      </c>
      <c r="AA30" s="1">
        <f t="shared" si="3"/>
        <v>5.8228929862368887E-3</v>
      </c>
    </row>
    <row r="31" spans="1:27">
      <c r="A31" s="12">
        <v>0.14000000000000001</v>
      </c>
      <c r="B31" s="3">
        <v>2.0247999999999999E-2</v>
      </c>
      <c r="C31" s="3">
        <v>4.3163E-2</v>
      </c>
      <c r="D31" s="1">
        <v>0.101558</v>
      </c>
      <c r="E31" s="1">
        <v>7.6878000000000002E-2</v>
      </c>
      <c r="F31" s="3">
        <v>0.101558</v>
      </c>
      <c r="G31" s="3">
        <v>7.6878000000000002E-2</v>
      </c>
      <c r="H31" s="3">
        <v>3.9259000000000002E-2</v>
      </c>
      <c r="I31" s="3">
        <v>4.6577E-2</v>
      </c>
      <c r="J31" s="1">
        <v>6.3468999999999998E-2</v>
      </c>
      <c r="K31" s="1">
        <v>3.2053999999999999E-2</v>
      </c>
      <c r="L31" s="3">
        <v>0.101558</v>
      </c>
      <c r="M31" s="3">
        <v>7.6878000000000002E-2</v>
      </c>
      <c r="O31" s="12">
        <v>0.14000000000000001</v>
      </c>
      <c r="P31" s="1">
        <v>5.4996999999999997E-2</v>
      </c>
      <c r="Q31" s="1">
        <v>0.110167</v>
      </c>
      <c r="R31" s="1">
        <v>0.12206</v>
      </c>
      <c r="S31" s="1">
        <v>1.9081999999999998E-2</v>
      </c>
      <c r="T31" s="1">
        <f t="shared" si="0"/>
        <v>7.6576500000000006E-2</v>
      </c>
      <c r="U31" s="1">
        <f t="shared" si="1"/>
        <v>2.4097653435206784E-2</v>
      </c>
      <c r="V31" s="3">
        <v>4.8559999999999999E-2</v>
      </c>
      <c r="W31" s="3">
        <v>3.4514000000000003E-2</v>
      </c>
      <c r="X31" s="3">
        <v>3.3293999999999997E-2</v>
      </c>
      <c r="Y31" s="3">
        <v>2.1668E-2</v>
      </c>
      <c r="Z31" s="1">
        <f t="shared" si="2"/>
        <v>3.4508999999999998E-2</v>
      </c>
      <c r="AA31" s="1">
        <f t="shared" si="3"/>
        <v>5.5060431345931148E-3</v>
      </c>
    </row>
    <row r="32" spans="1:27">
      <c r="A32" s="12">
        <v>0.14499999999999999</v>
      </c>
      <c r="B32" s="3">
        <v>2.1915E-2</v>
      </c>
      <c r="C32" s="3">
        <v>4.4540999999999997E-2</v>
      </c>
      <c r="D32" s="1">
        <v>0.101603</v>
      </c>
      <c r="E32" s="1">
        <v>7.7501E-2</v>
      </c>
      <c r="F32" s="3">
        <v>0.101603</v>
      </c>
      <c r="G32" s="3">
        <v>7.7501E-2</v>
      </c>
      <c r="H32" s="3">
        <v>4.0930000000000001E-2</v>
      </c>
      <c r="I32" s="3">
        <v>4.8439999999999997E-2</v>
      </c>
      <c r="J32" s="1">
        <v>6.3222E-2</v>
      </c>
      <c r="K32" s="1">
        <v>3.2786999999999997E-2</v>
      </c>
      <c r="L32" s="3">
        <v>0.101603</v>
      </c>
      <c r="M32" s="3">
        <v>7.7501E-2</v>
      </c>
      <c r="O32" s="12">
        <v>0.14499999999999999</v>
      </c>
      <c r="P32" s="1">
        <v>5.7759999999999999E-2</v>
      </c>
      <c r="Q32" s="1">
        <v>0.109553</v>
      </c>
      <c r="R32" s="1">
        <v>0.122915</v>
      </c>
      <c r="S32" s="1">
        <v>2.0199999999999999E-2</v>
      </c>
      <c r="T32" s="1">
        <f t="shared" si="0"/>
        <v>7.7606999999999995E-2</v>
      </c>
      <c r="U32" s="1">
        <f t="shared" si="1"/>
        <v>2.3739609723694557E-2</v>
      </c>
      <c r="V32" s="3">
        <v>5.0102000000000001E-2</v>
      </c>
      <c r="W32" s="3">
        <v>3.5985000000000003E-2</v>
      </c>
      <c r="X32" s="3">
        <v>3.4102E-2</v>
      </c>
      <c r="Y32" s="3">
        <v>2.29E-2</v>
      </c>
      <c r="Z32" s="1">
        <f t="shared" si="2"/>
        <v>3.5772249999999998E-2</v>
      </c>
      <c r="AA32" s="1">
        <f t="shared" si="3"/>
        <v>5.5817526574694085E-3</v>
      </c>
    </row>
    <row r="33" spans="1:27">
      <c r="A33" s="12">
        <v>0.15</v>
      </c>
      <c r="B33" s="3">
        <v>2.3939999999999999E-2</v>
      </c>
      <c r="C33" s="3">
        <v>4.5245E-2</v>
      </c>
      <c r="D33" s="1">
        <v>0.101936</v>
      </c>
      <c r="E33" s="1">
        <v>8.0666000000000002E-2</v>
      </c>
      <c r="F33" s="3">
        <v>0.101936</v>
      </c>
      <c r="G33" s="3">
        <v>8.0666000000000002E-2</v>
      </c>
      <c r="H33" s="3">
        <v>4.2659000000000002E-2</v>
      </c>
      <c r="I33" s="3">
        <v>5.1027999999999997E-2</v>
      </c>
      <c r="J33" s="1">
        <v>6.3841999999999996E-2</v>
      </c>
      <c r="K33" s="1">
        <v>3.3777000000000001E-2</v>
      </c>
      <c r="L33" s="3">
        <v>0.101936</v>
      </c>
      <c r="M33" s="3">
        <v>8.0666000000000002E-2</v>
      </c>
      <c r="O33" s="12">
        <v>0.15</v>
      </c>
      <c r="P33" s="1">
        <v>5.9325000000000003E-2</v>
      </c>
      <c r="Q33" s="1">
        <v>0.107835</v>
      </c>
      <c r="R33" s="1">
        <v>0.11966499999999999</v>
      </c>
      <c r="S33" s="1">
        <v>2.0868000000000001E-2</v>
      </c>
      <c r="T33" s="1">
        <f t="shared" si="0"/>
        <v>7.6923249999999999E-2</v>
      </c>
      <c r="U33" s="1">
        <f t="shared" si="1"/>
        <v>2.2793059866163212E-2</v>
      </c>
      <c r="V33" s="3">
        <v>5.1249000000000003E-2</v>
      </c>
      <c r="W33" s="3">
        <v>3.7532999999999997E-2</v>
      </c>
      <c r="X33" s="3">
        <v>3.5291000000000003E-2</v>
      </c>
      <c r="Y33" s="3">
        <v>2.4171000000000002E-2</v>
      </c>
      <c r="Z33" s="1">
        <f t="shared" si="2"/>
        <v>3.7061000000000004E-2</v>
      </c>
      <c r="AA33" s="1">
        <f t="shared" si="3"/>
        <v>5.5588302726382955E-3</v>
      </c>
    </row>
    <row r="34" spans="1:27">
      <c r="A34" s="12">
        <v>0.155</v>
      </c>
      <c r="B34" s="3">
        <v>2.5319000000000001E-2</v>
      </c>
      <c r="C34" s="3">
        <v>4.5225000000000001E-2</v>
      </c>
      <c r="D34" s="1">
        <v>0.10280499999999999</v>
      </c>
      <c r="E34" s="1">
        <v>8.0860000000000001E-2</v>
      </c>
      <c r="F34" s="3">
        <v>0.10280499999999999</v>
      </c>
      <c r="G34" s="3">
        <v>8.0860000000000001E-2</v>
      </c>
      <c r="H34" s="3">
        <v>4.4607000000000001E-2</v>
      </c>
      <c r="I34" s="3">
        <v>5.2420000000000001E-2</v>
      </c>
      <c r="J34" s="1">
        <v>6.5502000000000005E-2</v>
      </c>
      <c r="K34" s="1">
        <v>3.4460999999999999E-2</v>
      </c>
      <c r="L34" s="3">
        <v>0.10280499999999999</v>
      </c>
      <c r="M34" s="3">
        <v>8.0860000000000001E-2</v>
      </c>
      <c r="O34" s="12">
        <v>0.155</v>
      </c>
      <c r="P34" s="1">
        <v>6.1463999999999998E-2</v>
      </c>
      <c r="Q34" s="1">
        <v>0.103115</v>
      </c>
      <c r="R34" s="1">
        <v>0.119824</v>
      </c>
      <c r="S34" s="1">
        <v>2.1791000000000001E-2</v>
      </c>
      <c r="T34" s="1">
        <f t="shared" si="0"/>
        <v>7.6548500000000005E-2</v>
      </c>
      <c r="U34" s="1">
        <f t="shared" si="1"/>
        <v>2.1993320518208848E-2</v>
      </c>
      <c r="V34" s="3">
        <v>5.3673999999999999E-2</v>
      </c>
      <c r="W34" s="3">
        <v>3.8960000000000002E-2</v>
      </c>
      <c r="X34" s="3">
        <v>3.7373999999999998E-2</v>
      </c>
      <c r="Y34" s="3">
        <v>2.5439E-2</v>
      </c>
      <c r="Z34" s="1">
        <f t="shared" si="2"/>
        <v>3.8861749999999994E-2</v>
      </c>
      <c r="AA34" s="1">
        <f t="shared" si="3"/>
        <v>5.7864498381275907E-3</v>
      </c>
    </row>
    <row r="35" spans="1:27">
      <c r="A35" s="12">
        <v>0.16</v>
      </c>
      <c r="B35" s="3">
        <v>2.6620999999999999E-2</v>
      </c>
      <c r="C35" s="3">
        <v>4.6012999999999998E-2</v>
      </c>
      <c r="D35" s="1">
        <v>0.103024</v>
      </c>
      <c r="E35" s="1">
        <v>8.2738999999999993E-2</v>
      </c>
      <c r="F35" s="3">
        <v>0.103024</v>
      </c>
      <c r="G35" s="3">
        <v>8.2738999999999993E-2</v>
      </c>
      <c r="H35" s="3">
        <v>4.6767999999999997E-2</v>
      </c>
      <c r="I35" s="3">
        <v>5.4205000000000003E-2</v>
      </c>
      <c r="J35" s="1">
        <v>6.6920999999999994E-2</v>
      </c>
      <c r="K35" s="1">
        <v>3.492E-2</v>
      </c>
      <c r="L35" s="3">
        <v>0.103024</v>
      </c>
      <c r="M35" s="3">
        <v>8.2738999999999993E-2</v>
      </c>
      <c r="O35" s="12">
        <v>0.16</v>
      </c>
      <c r="P35" s="1">
        <v>6.1601999999999997E-2</v>
      </c>
      <c r="Q35" s="1">
        <v>0.100173</v>
      </c>
      <c r="R35" s="1">
        <v>0.124335</v>
      </c>
      <c r="S35" s="1">
        <v>2.3206000000000001E-2</v>
      </c>
      <c r="T35" s="1">
        <f t="shared" si="0"/>
        <v>7.7328999999999995E-2</v>
      </c>
      <c r="U35" s="1">
        <f t="shared" si="1"/>
        <v>2.2188679602445936E-2</v>
      </c>
      <c r="V35" s="3">
        <v>5.6866E-2</v>
      </c>
      <c r="W35" s="3">
        <v>4.0966000000000002E-2</v>
      </c>
      <c r="X35" s="3">
        <v>3.8845999999999999E-2</v>
      </c>
      <c r="Y35" s="3">
        <v>2.6530999999999999E-2</v>
      </c>
      <c r="Z35" s="1">
        <f t="shared" si="2"/>
        <v>4.0802249999999998E-2</v>
      </c>
      <c r="AA35" s="1">
        <f t="shared" si="3"/>
        <v>6.2287396314048473E-3</v>
      </c>
    </row>
    <row r="36" spans="1:27">
      <c r="A36" s="12">
        <v>0.16500000000000001</v>
      </c>
      <c r="B36" s="3">
        <v>2.7719000000000001E-2</v>
      </c>
      <c r="C36" s="3">
        <v>4.7722000000000001E-2</v>
      </c>
      <c r="D36" s="1">
        <v>0.104923</v>
      </c>
      <c r="E36" s="1">
        <v>8.8480000000000003E-2</v>
      </c>
      <c r="F36" s="3">
        <v>0.104923</v>
      </c>
      <c r="G36" s="3">
        <v>8.8480000000000003E-2</v>
      </c>
      <c r="H36" s="3">
        <v>4.8798000000000001E-2</v>
      </c>
      <c r="I36" s="3">
        <v>5.6023000000000003E-2</v>
      </c>
      <c r="J36" s="1">
        <v>6.8392999999999995E-2</v>
      </c>
      <c r="K36" s="1">
        <v>3.5465999999999998E-2</v>
      </c>
      <c r="L36" s="3">
        <v>0.104923</v>
      </c>
      <c r="M36" s="3">
        <v>8.8480000000000003E-2</v>
      </c>
      <c r="O36" s="12">
        <v>0.16500000000000001</v>
      </c>
      <c r="P36" s="1">
        <v>6.0729999999999999E-2</v>
      </c>
      <c r="Q36" s="1">
        <v>9.7698999999999994E-2</v>
      </c>
      <c r="R36" s="1">
        <v>0.12778</v>
      </c>
      <c r="S36" s="1">
        <v>2.4344000000000001E-2</v>
      </c>
      <c r="T36" s="1">
        <f t="shared" si="0"/>
        <v>7.7638249999999992E-2</v>
      </c>
      <c r="U36" s="1">
        <f t="shared" si="1"/>
        <v>2.244028146130303E-2</v>
      </c>
      <c r="V36" s="3">
        <v>5.8263000000000002E-2</v>
      </c>
      <c r="W36" s="3">
        <v>4.2805000000000003E-2</v>
      </c>
      <c r="X36" s="3">
        <v>3.9677999999999998E-2</v>
      </c>
      <c r="Y36" s="3">
        <v>2.7958E-2</v>
      </c>
      <c r="Z36" s="1">
        <f t="shared" si="2"/>
        <v>4.2176000000000005E-2</v>
      </c>
      <c r="AA36" s="1">
        <f t="shared" si="3"/>
        <v>6.2421867028576786E-3</v>
      </c>
    </row>
    <row r="37" spans="1:27">
      <c r="A37" s="12">
        <v>0.17</v>
      </c>
      <c r="B37" s="3">
        <v>2.8663999999999999E-2</v>
      </c>
      <c r="C37" s="3">
        <v>4.8904999999999997E-2</v>
      </c>
      <c r="D37" s="1">
        <v>0.108558</v>
      </c>
      <c r="E37" s="1">
        <v>9.0259000000000006E-2</v>
      </c>
      <c r="F37" s="3">
        <v>0.108558</v>
      </c>
      <c r="G37" s="3">
        <v>9.0259000000000006E-2</v>
      </c>
      <c r="H37" s="3">
        <v>5.0989E-2</v>
      </c>
      <c r="I37" s="3">
        <v>5.7403999999999997E-2</v>
      </c>
      <c r="J37" s="1">
        <v>7.0138000000000006E-2</v>
      </c>
      <c r="K37" s="1">
        <v>3.6220000000000002E-2</v>
      </c>
      <c r="L37" s="3">
        <v>0.108558</v>
      </c>
      <c r="M37" s="3">
        <v>9.0259000000000006E-2</v>
      </c>
      <c r="O37" s="12">
        <v>0.17</v>
      </c>
      <c r="P37" s="1">
        <v>6.1105E-2</v>
      </c>
      <c r="Q37" s="1">
        <v>9.4602000000000006E-2</v>
      </c>
      <c r="R37" s="1">
        <v>0.12801699999999999</v>
      </c>
      <c r="S37" s="1">
        <v>2.4993999999999999E-2</v>
      </c>
      <c r="T37" s="1">
        <f t="shared" si="0"/>
        <v>7.7179499999999998E-2</v>
      </c>
      <c r="U37" s="1">
        <f t="shared" si="1"/>
        <v>2.2116567833866091E-2</v>
      </c>
      <c r="V37" s="3">
        <v>6.0170000000000001E-2</v>
      </c>
      <c r="W37" s="3">
        <v>4.2977000000000001E-2</v>
      </c>
      <c r="X37" s="3">
        <v>3.9972000000000001E-2</v>
      </c>
      <c r="Y37" s="3">
        <v>2.9465999999999999E-2</v>
      </c>
      <c r="Z37" s="1">
        <f t="shared" si="2"/>
        <v>4.3146249999999997E-2</v>
      </c>
      <c r="AA37" s="1">
        <f t="shared" si="3"/>
        <v>6.3709092283467245E-3</v>
      </c>
    </row>
    <row r="38" spans="1:27">
      <c r="A38" s="12">
        <v>0.17499999999999999</v>
      </c>
      <c r="B38" s="3">
        <v>3.0365E-2</v>
      </c>
      <c r="C38" s="3">
        <v>5.1084999999999998E-2</v>
      </c>
      <c r="D38" s="1">
        <v>0.109445</v>
      </c>
      <c r="E38" s="1">
        <v>8.9563000000000004E-2</v>
      </c>
      <c r="F38" s="3">
        <v>0.109445</v>
      </c>
      <c r="G38" s="3">
        <v>8.9563000000000004E-2</v>
      </c>
      <c r="H38" s="3">
        <v>5.2659999999999998E-2</v>
      </c>
      <c r="I38" s="3">
        <v>5.9323000000000001E-2</v>
      </c>
      <c r="J38" s="1">
        <v>7.0884000000000003E-2</v>
      </c>
      <c r="K38" s="1">
        <v>3.7731000000000001E-2</v>
      </c>
      <c r="L38" s="3">
        <v>0.109445</v>
      </c>
      <c r="M38" s="3">
        <v>8.9563000000000004E-2</v>
      </c>
      <c r="O38" s="12">
        <v>0.17499999999999999</v>
      </c>
      <c r="P38" s="1">
        <v>6.0898000000000001E-2</v>
      </c>
      <c r="Q38" s="1">
        <v>9.2071E-2</v>
      </c>
      <c r="R38" s="1">
        <v>0.12806699999999999</v>
      </c>
      <c r="S38" s="1">
        <v>2.5801000000000001E-2</v>
      </c>
      <c r="T38" s="1">
        <f t="shared" si="0"/>
        <v>7.6709249999999993E-2</v>
      </c>
      <c r="U38" s="1">
        <f t="shared" si="1"/>
        <v>2.1823625181497684E-2</v>
      </c>
      <c r="V38" s="3">
        <v>6.1505999999999998E-2</v>
      </c>
      <c r="W38" s="3">
        <v>4.4007999999999999E-2</v>
      </c>
      <c r="X38" s="3">
        <v>4.1128999999999999E-2</v>
      </c>
      <c r="Y38" s="3">
        <v>3.099E-2</v>
      </c>
      <c r="Z38" s="1">
        <f t="shared" si="2"/>
        <v>4.4408249999999996E-2</v>
      </c>
      <c r="AA38" s="1">
        <f t="shared" si="3"/>
        <v>6.3462335860860631E-3</v>
      </c>
    </row>
    <row r="39" spans="1:27">
      <c r="A39" s="12">
        <v>0.18</v>
      </c>
      <c r="B39" s="3">
        <v>3.2037999999999997E-2</v>
      </c>
      <c r="C39" s="3">
        <v>5.1609000000000002E-2</v>
      </c>
      <c r="D39" s="1">
        <v>0.111669</v>
      </c>
      <c r="E39" s="1">
        <v>8.8944999999999996E-2</v>
      </c>
      <c r="F39" s="3">
        <v>0.111669</v>
      </c>
      <c r="G39" s="3">
        <v>8.8944999999999996E-2</v>
      </c>
      <c r="H39" s="3">
        <v>5.4528E-2</v>
      </c>
      <c r="I39" s="3">
        <v>6.1262999999999998E-2</v>
      </c>
      <c r="J39" s="1">
        <v>7.2761000000000006E-2</v>
      </c>
      <c r="K39" s="1">
        <v>3.9170000000000003E-2</v>
      </c>
      <c r="L39" s="3">
        <v>0.111669</v>
      </c>
      <c r="M39" s="3">
        <v>8.8944999999999996E-2</v>
      </c>
      <c r="O39" s="12">
        <v>0.18</v>
      </c>
      <c r="P39" s="1">
        <v>6.1276999999999998E-2</v>
      </c>
      <c r="Q39" s="1">
        <v>9.0886999999999996E-2</v>
      </c>
      <c r="R39" s="1">
        <v>0.12659999999999999</v>
      </c>
      <c r="S39" s="1">
        <v>2.6311999999999999E-2</v>
      </c>
      <c r="T39" s="1">
        <f t="shared" si="0"/>
        <v>7.6269000000000003E-2</v>
      </c>
      <c r="U39" s="1">
        <f t="shared" si="1"/>
        <v>2.1345095841902414E-2</v>
      </c>
      <c r="V39" s="3">
        <v>6.3421000000000005E-2</v>
      </c>
      <c r="W39" s="3">
        <v>4.5173999999999999E-2</v>
      </c>
      <c r="X39" s="3">
        <v>4.1979000000000002E-2</v>
      </c>
      <c r="Y39" s="3">
        <v>3.2326000000000001E-2</v>
      </c>
      <c r="Z39" s="1">
        <f t="shared" si="2"/>
        <v>4.5724999999999995E-2</v>
      </c>
      <c r="AA39" s="1">
        <f t="shared" si="3"/>
        <v>6.5001136784931281E-3</v>
      </c>
    </row>
    <row r="40" spans="1:27">
      <c r="A40" s="12">
        <v>0.185</v>
      </c>
      <c r="B40" s="3">
        <v>3.3695000000000003E-2</v>
      </c>
      <c r="C40" s="3">
        <v>5.2729999999999999E-2</v>
      </c>
      <c r="D40" s="1">
        <v>0.115666</v>
      </c>
      <c r="E40" s="1">
        <v>9.1910000000000006E-2</v>
      </c>
      <c r="F40" s="3">
        <v>0.115666</v>
      </c>
      <c r="G40" s="3">
        <v>9.1910000000000006E-2</v>
      </c>
      <c r="H40" s="3">
        <v>5.6375000000000001E-2</v>
      </c>
      <c r="I40" s="3">
        <v>6.2967999999999996E-2</v>
      </c>
      <c r="J40" s="1">
        <v>7.5323000000000001E-2</v>
      </c>
      <c r="K40" s="1">
        <v>4.0077000000000002E-2</v>
      </c>
      <c r="L40" s="3">
        <v>0.115666</v>
      </c>
      <c r="M40" s="3">
        <v>9.1910000000000006E-2</v>
      </c>
      <c r="O40" s="12">
        <v>0.185</v>
      </c>
      <c r="P40" s="1">
        <v>6.1994E-2</v>
      </c>
      <c r="Q40" s="1">
        <v>9.3674999999999994E-2</v>
      </c>
      <c r="R40" s="1">
        <v>0.124657</v>
      </c>
      <c r="S40" s="1">
        <v>2.7470000000000001E-2</v>
      </c>
      <c r="T40" s="1">
        <f t="shared" si="0"/>
        <v>7.6949000000000004E-2</v>
      </c>
      <c r="U40" s="1">
        <f t="shared" si="1"/>
        <v>2.0871902576590051E-2</v>
      </c>
      <c r="V40" s="3">
        <v>6.5603999999999996E-2</v>
      </c>
      <c r="W40" s="3">
        <v>4.614E-2</v>
      </c>
      <c r="X40" s="3">
        <v>4.2119999999999998E-2</v>
      </c>
      <c r="Y40" s="3">
        <v>3.3721000000000001E-2</v>
      </c>
      <c r="Z40" s="1">
        <f t="shared" si="2"/>
        <v>4.689625E-2</v>
      </c>
      <c r="AA40" s="1">
        <f t="shared" si="3"/>
        <v>6.7512443343801373E-3</v>
      </c>
    </row>
    <row r="41" spans="1:27">
      <c r="A41" s="12">
        <v>0.19</v>
      </c>
      <c r="B41" s="3">
        <v>3.5931999999999999E-2</v>
      </c>
      <c r="C41" s="3">
        <v>5.5105000000000001E-2</v>
      </c>
      <c r="D41" s="1">
        <v>0.118455</v>
      </c>
      <c r="E41" s="1">
        <v>9.5662999999999998E-2</v>
      </c>
      <c r="F41" s="3">
        <v>0.118455</v>
      </c>
      <c r="G41" s="3">
        <v>9.5662999999999998E-2</v>
      </c>
      <c r="H41" s="3">
        <v>5.8249000000000002E-2</v>
      </c>
      <c r="I41" s="3">
        <v>6.5226000000000006E-2</v>
      </c>
      <c r="J41" s="1">
        <v>7.5875999999999999E-2</v>
      </c>
      <c r="K41" s="1">
        <v>4.1328999999999998E-2</v>
      </c>
      <c r="L41" s="3">
        <v>0.118455</v>
      </c>
      <c r="M41" s="3">
        <v>9.5662999999999998E-2</v>
      </c>
      <c r="O41" s="12">
        <v>0.19</v>
      </c>
      <c r="P41" s="1">
        <v>6.2248999999999999E-2</v>
      </c>
      <c r="Q41" s="1">
        <v>9.8474999999999993E-2</v>
      </c>
      <c r="R41" s="1">
        <v>0.12582599999999999</v>
      </c>
      <c r="S41" s="1">
        <v>2.7674000000000001E-2</v>
      </c>
      <c r="T41" s="1">
        <f t="shared" si="0"/>
        <v>7.8555999999999987E-2</v>
      </c>
      <c r="U41" s="1">
        <f t="shared" si="1"/>
        <v>2.1381681478156337E-2</v>
      </c>
      <c r="V41" s="3">
        <v>6.7119999999999999E-2</v>
      </c>
      <c r="W41" s="3">
        <v>4.8184999999999999E-2</v>
      </c>
      <c r="X41" s="3">
        <v>4.3129000000000001E-2</v>
      </c>
      <c r="Y41" s="3">
        <v>3.5094E-2</v>
      </c>
      <c r="Z41" s="1">
        <f t="shared" si="2"/>
        <v>4.8381999999999994E-2</v>
      </c>
      <c r="AA41" s="1">
        <f t="shared" si="3"/>
        <v>6.802673530801457E-3</v>
      </c>
    </row>
    <row r="42" spans="1:27">
      <c r="A42" s="12">
        <v>0.19500000000000001</v>
      </c>
      <c r="B42" s="3">
        <v>3.7872000000000003E-2</v>
      </c>
      <c r="C42" s="3">
        <v>5.8588000000000001E-2</v>
      </c>
      <c r="D42" s="1">
        <v>0.121813</v>
      </c>
      <c r="E42" s="1">
        <v>0.10281999999999999</v>
      </c>
      <c r="F42" s="3">
        <v>0.121813</v>
      </c>
      <c r="G42" s="3">
        <v>0.10281999999999999</v>
      </c>
      <c r="H42" s="3">
        <v>6.0023E-2</v>
      </c>
      <c r="I42" s="3">
        <v>6.744E-2</v>
      </c>
      <c r="J42" s="1">
        <v>7.6897999999999994E-2</v>
      </c>
      <c r="K42" s="1">
        <v>4.2923999999999997E-2</v>
      </c>
      <c r="L42" s="3">
        <v>0.121813</v>
      </c>
      <c r="M42" s="3">
        <v>0.10281999999999999</v>
      </c>
      <c r="O42" s="12">
        <v>0.19500000000000001</v>
      </c>
      <c r="P42" s="1">
        <v>6.2620999999999996E-2</v>
      </c>
      <c r="Q42" s="1">
        <v>0.10534300000000001</v>
      </c>
      <c r="R42" s="1">
        <v>0.12515299999999999</v>
      </c>
      <c r="S42" s="1">
        <v>2.8836000000000001E-2</v>
      </c>
      <c r="T42" s="1">
        <f t="shared" si="0"/>
        <v>8.0488249999999983E-2</v>
      </c>
      <c r="U42" s="1">
        <f t="shared" si="1"/>
        <v>2.1602260766622722E-2</v>
      </c>
      <c r="V42" s="3">
        <v>6.9389000000000006E-2</v>
      </c>
      <c r="W42" s="3">
        <v>5.0771999999999998E-2</v>
      </c>
      <c r="X42" s="3">
        <v>4.3827999999999999E-2</v>
      </c>
      <c r="Y42" s="3">
        <v>3.6922000000000003E-2</v>
      </c>
      <c r="Z42" s="1">
        <f t="shared" si="2"/>
        <v>5.0227750000000002E-2</v>
      </c>
      <c r="AA42" s="1">
        <f t="shared" si="3"/>
        <v>6.9848019105173314E-3</v>
      </c>
    </row>
    <row r="43" spans="1:27">
      <c r="A43" s="12">
        <v>0.2</v>
      </c>
      <c r="B43" s="3">
        <v>3.9212999999999998E-2</v>
      </c>
      <c r="C43" s="3">
        <v>6.3001000000000001E-2</v>
      </c>
      <c r="D43" s="1">
        <v>0.12648200000000001</v>
      </c>
      <c r="E43" s="1">
        <v>0.111196</v>
      </c>
      <c r="F43" s="3">
        <v>0.12648200000000001</v>
      </c>
      <c r="G43" s="3">
        <v>0.111196</v>
      </c>
      <c r="H43" s="3">
        <v>6.2241999999999999E-2</v>
      </c>
      <c r="I43" s="3">
        <v>6.9769999999999999E-2</v>
      </c>
      <c r="J43" s="1">
        <v>7.8223000000000001E-2</v>
      </c>
      <c r="K43" s="1">
        <v>4.4547999999999997E-2</v>
      </c>
      <c r="L43" s="3">
        <v>0.12648200000000001</v>
      </c>
      <c r="M43" s="3">
        <v>0.111196</v>
      </c>
      <c r="O43" s="12">
        <v>0.2</v>
      </c>
      <c r="P43" s="1">
        <v>6.4074000000000006E-2</v>
      </c>
      <c r="Q43" s="1">
        <v>0.111958</v>
      </c>
      <c r="R43" s="1">
        <v>0.124421</v>
      </c>
      <c r="S43" s="1">
        <v>3.0058999999999999E-2</v>
      </c>
      <c r="T43" s="1">
        <f t="shared" si="0"/>
        <v>8.2628000000000007E-2</v>
      </c>
      <c r="U43" s="1">
        <f t="shared" si="1"/>
        <v>2.1822493032801409E-2</v>
      </c>
      <c r="V43" s="3">
        <v>7.1902999999999995E-2</v>
      </c>
      <c r="W43" s="3">
        <v>5.1763999999999998E-2</v>
      </c>
      <c r="X43" s="3">
        <v>4.4539000000000002E-2</v>
      </c>
      <c r="Y43" s="3">
        <v>3.8764E-2</v>
      </c>
      <c r="Z43" s="1">
        <f t="shared" si="2"/>
        <v>5.1742499999999997E-2</v>
      </c>
      <c r="AA43" s="1">
        <f t="shared" si="3"/>
        <v>7.2271369215847377E-3</v>
      </c>
    </row>
    <row r="44" spans="1:27">
      <c r="A44" s="12">
        <v>0.20499999999999999</v>
      </c>
      <c r="B44" s="3">
        <v>4.0686E-2</v>
      </c>
      <c r="C44" s="3">
        <v>6.6074999999999995E-2</v>
      </c>
      <c r="D44" s="1">
        <v>0.131743</v>
      </c>
      <c r="E44" s="1">
        <v>0.112456</v>
      </c>
      <c r="F44" s="3">
        <v>0.131743</v>
      </c>
      <c r="G44" s="3">
        <v>0.112456</v>
      </c>
      <c r="H44" s="3">
        <v>6.4633999999999997E-2</v>
      </c>
      <c r="I44" s="3">
        <v>7.1344000000000005E-2</v>
      </c>
      <c r="J44" s="1">
        <v>8.0995999999999999E-2</v>
      </c>
      <c r="K44" s="1">
        <v>4.5795000000000002E-2</v>
      </c>
      <c r="L44" s="3">
        <v>0.131743</v>
      </c>
      <c r="M44" s="3">
        <v>0.112456</v>
      </c>
      <c r="O44" s="12">
        <v>0.20499999999999999</v>
      </c>
      <c r="P44" s="1">
        <v>6.5706000000000001E-2</v>
      </c>
      <c r="Q44" s="1">
        <v>0.114567</v>
      </c>
      <c r="R44" s="1">
        <v>0.12560299999999999</v>
      </c>
      <c r="S44" s="1">
        <v>3.0771E-2</v>
      </c>
      <c r="T44" s="1">
        <f t="shared" si="0"/>
        <v>8.4161750000000007E-2</v>
      </c>
      <c r="U44" s="1">
        <f t="shared" si="1"/>
        <v>2.2047379516906298E-2</v>
      </c>
      <c r="V44" s="3">
        <v>7.3042999999999997E-2</v>
      </c>
      <c r="W44" s="3">
        <v>5.3220000000000003E-2</v>
      </c>
      <c r="X44" s="3">
        <v>4.6141000000000001E-2</v>
      </c>
      <c r="Y44" s="3">
        <v>4.0196999999999997E-2</v>
      </c>
      <c r="Z44" s="1">
        <f t="shared" si="2"/>
        <v>5.3150249999999996E-2</v>
      </c>
      <c r="AA44" s="1">
        <f t="shared" si="3"/>
        <v>7.1451769207743826E-3</v>
      </c>
    </row>
    <row r="45" spans="1:27">
      <c r="A45" s="12">
        <v>0.21</v>
      </c>
      <c r="B45" s="3">
        <v>4.2764000000000003E-2</v>
      </c>
      <c r="C45" s="3">
        <v>6.9415000000000004E-2</v>
      </c>
      <c r="D45" s="1">
        <v>0.13603000000000001</v>
      </c>
      <c r="E45" s="1">
        <v>0.111168</v>
      </c>
      <c r="F45" s="3">
        <v>0.13603000000000001</v>
      </c>
      <c r="G45" s="3">
        <v>0.111168</v>
      </c>
      <c r="H45" s="3">
        <v>6.6851999999999995E-2</v>
      </c>
      <c r="I45" s="3">
        <v>7.2646000000000002E-2</v>
      </c>
      <c r="J45" s="1">
        <v>8.2267000000000007E-2</v>
      </c>
      <c r="K45" s="1">
        <v>4.7232999999999997E-2</v>
      </c>
      <c r="L45" s="3">
        <v>0.13603000000000001</v>
      </c>
      <c r="M45" s="3">
        <v>0.111168</v>
      </c>
      <c r="O45" s="12">
        <v>0.21</v>
      </c>
      <c r="P45" s="1">
        <v>6.7638000000000004E-2</v>
      </c>
      <c r="Q45" s="1">
        <v>0.11691500000000001</v>
      </c>
      <c r="R45" s="1">
        <v>0.12640399999999999</v>
      </c>
      <c r="S45" s="1">
        <v>3.1925000000000002E-2</v>
      </c>
      <c r="T45" s="1">
        <f t="shared" si="0"/>
        <v>8.5720500000000005E-2</v>
      </c>
      <c r="U45" s="1">
        <f t="shared" si="1"/>
        <v>2.2077848304352464E-2</v>
      </c>
      <c r="V45" s="3">
        <v>7.6023999999999994E-2</v>
      </c>
      <c r="W45" s="3">
        <v>5.4913999999999998E-2</v>
      </c>
      <c r="X45" s="3">
        <v>4.7319E-2</v>
      </c>
      <c r="Y45" s="3">
        <v>4.1764999999999997E-2</v>
      </c>
      <c r="Z45" s="1">
        <f t="shared" si="2"/>
        <v>5.5005499999999999E-2</v>
      </c>
      <c r="AA45" s="1">
        <f t="shared" si="3"/>
        <v>7.5065462375626963E-3</v>
      </c>
    </row>
    <row r="46" spans="1:27">
      <c r="A46" s="12">
        <v>0.215</v>
      </c>
      <c r="B46" s="3">
        <v>4.3938999999999999E-2</v>
      </c>
      <c r="C46" s="3">
        <v>7.3182999999999998E-2</v>
      </c>
      <c r="D46" s="1">
        <v>0.14194699999999999</v>
      </c>
      <c r="E46" s="1">
        <v>0.110265</v>
      </c>
      <c r="F46" s="3">
        <v>0.14194699999999999</v>
      </c>
      <c r="G46" s="3">
        <v>0.110265</v>
      </c>
      <c r="H46" s="3">
        <v>6.9425000000000001E-2</v>
      </c>
      <c r="I46" s="3">
        <v>7.5177999999999995E-2</v>
      </c>
      <c r="J46" s="1">
        <v>8.3641999999999994E-2</v>
      </c>
      <c r="K46" s="1">
        <v>4.9333000000000002E-2</v>
      </c>
      <c r="L46" s="3">
        <v>0.14194699999999999</v>
      </c>
      <c r="M46" s="3">
        <v>0.110265</v>
      </c>
      <c r="O46" s="12">
        <v>0.215</v>
      </c>
      <c r="P46" s="1">
        <v>7.0966000000000001E-2</v>
      </c>
      <c r="Q46" s="1">
        <v>0.118372</v>
      </c>
      <c r="R46" s="1">
        <v>0.12717800000000001</v>
      </c>
      <c r="S46" s="1">
        <v>3.3757000000000002E-2</v>
      </c>
      <c r="T46" s="1">
        <f t="shared" si="0"/>
        <v>8.756825E-2</v>
      </c>
      <c r="U46" s="1">
        <f t="shared" si="1"/>
        <v>2.1773624412635126E-2</v>
      </c>
      <c r="V46" s="3">
        <v>7.8170000000000003E-2</v>
      </c>
      <c r="W46" s="3">
        <v>5.6938000000000002E-2</v>
      </c>
      <c r="X46" s="3">
        <v>4.7802999999999998E-2</v>
      </c>
      <c r="Y46" s="3">
        <v>4.3423000000000003E-2</v>
      </c>
      <c r="Z46" s="1">
        <f t="shared" si="2"/>
        <v>5.6583499999999995E-2</v>
      </c>
      <c r="AA46" s="1">
        <f t="shared" si="3"/>
        <v>7.7265699213816819E-3</v>
      </c>
    </row>
    <row r="47" spans="1:27">
      <c r="A47" s="12">
        <v>0.22</v>
      </c>
      <c r="B47" s="3">
        <v>4.6403E-2</v>
      </c>
      <c r="C47" s="3">
        <v>7.7462000000000003E-2</v>
      </c>
      <c r="D47" s="1">
        <v>0.14990400000000001</v>
      </c>
      <c r="E47" s="1">
        <v>0.111413</v>
      </c>
      <c r="F47" s="3">
        <v>0.14990400000000001</v>
      </c>
      <c r="G47" s="3">
        <v>0.111413</v>
      </c>
      <c r="H47" s="3">
        <v>7.2408E-2</v>
      </c>
      <c r="I47" s="3">
        <v>7.7471999999999999E-2</v>
      </c>
      <c r="J47" s="1">
        <v>8.8085999999999998E-2</v>
      </c>
      <c r="K47" s="1">
        <v>5.1511000000000001E-2</v>
      </c>
      <c r="L47" s="3">
        <v>0.14990400000000001</v>
      </c>
      <c r="M47" s="3">
        <v>0.111413</v>
      </c>
      <c r="O47" s="12">
        <v>0.22</v>
      </c>
      <c r="P47" s="1">
        <v>7.4716000000000005E-2</v>
      </c>
      <c r="Q47" s="1">
        <v>0.124893</v>
      </c>
      <c r="R47" s="1">
        <v>0.12665399999999999</v>
      </c>
      <c r="S47" s="1">
        <v>3.5015999999999999E-2</v>
      </c>
      <c r="T47" s="1">
        <f t="shared" si="0"/>
        <v>9.031974999999999E-2</v>
      </c>
      <c r="U47" s="1">
        <f t="shared" si="1"/>
        <v>2.2017926629510336E-2</v>
      </c>
      <c r="V47" s="3">
        <v>8.0992999999999996E-2</v>
      </c>
      <c r="W47" s="3">
        <v>5.9389999999999998E-2</v>
      </c>
      <c r="X47" s="3">
        <v>4.9055000000000001E-2</v>
      </c>
      <c r="Y47" s="3">
        <v>4.5130999999999998E-2</v>
      </c>
      <c r="Z47" s="1">
        <f t="shared" si="2"/>
        <v>5.864225E-2</v>
      </c>
      <c r="AA47" s="1">
        <f t="shared" si="3"/>
        <v>8.0342205323540791E-3</v>
      </c>
    </row>
    <row r="48" spans="1:27">
      <c r="A48" s="12">
        <v>0.22500000000000001</v>
      </c>
      <c r="B48" s="3">
        <v>4.9647999999999998E-2</v>
      </c>
      <c r="C48" s="3">
        <v>7.8504000000000004E-2</v>
      </c>
      <c r="D48" s="1">
        <v>0.15745999999999999</v>
      </c>
      <c r="E48" s="1">
        <v>0.116574</v>
      </c>
      <c r="F48" s="3">
        <v>0.15745999999999999</v>
      </c>
      <c r="G48" s="3">
        <v>0.116574</v>
      </c>
      <c r="H48" s="3">
        <v>7.5357999999999994E-2</v>
      </c>
      <c r="I48" s="3">
        <v>8.0522999999999997E-2</v>
      </c>
      <c r="J48" s="1">
        <v>9.0535000000000004E-2</v>
      </c>
      <c r="K48" s="1">
        <v>5.2467E-2</v>
      </c>
      <c r="L48" s="3">
        <v>0.15745999999999999</v>
      </c>
      <c r="M48" s="3">
        <v>0.116574</v>
      </c>
      <c r="O48" s="12">
        <v>0.22500000000000001</v>
      </c>
      <c r="P48" s="1">
        <v>7.6302999999999996E-2</v>
      </c>
      <c r="Q48" s="1">
        <v>0.130444</v>
      </c>
      <c r="R48" s="1">
        <v>0.12631200000000001</v>
      </c>
      <c r="S48" s="1">
        <v>3.7274000000000002E-2</v>
      </c>
      <c r="T48" s="1">
        <f t="shared" si="0"/>
        <v>9.2583250000000006E-2</v>
      </c>
      <c r="U48" s="1">
        <f t="shared" si="1"/>
        <v>2.216458256383742E-2</v>
      </c>
      <c r="V48" s="3">
        <v>8.2833000000000004E-2</v>
      </c>
      <c r="W48" s="3">
        <v>6.1365000000000003E-2</v>
      </c>
      <c r="X48" s="3">
        <v>5.033E-2</v>
      </c>
      <c r="Y48" s="3">
        <v>4.6937E-2</v>
      </c>
      <c r="Z48" s="1">
        <f t="shared" si="2"/>
        <v>6.0366249999999996E-2</v>
      </c>
      <c r="AA48" s="1">
        <f t="shared" si="3"/>
        <v>8.0974452079550178E-3</v>
      </c>
    </row>
    <row r="49" spans="1:27">
      <c r="A49" s="12">
        <v>0.23</v>
      </c>
      <c r="B49" s="3">
        <v>5.2787000000000001E-2</v>
      </c>
      <c r="C49" s="3">
        <v>8.1286999999999998E-2</v>
      </c>
      <c r="D49" s="1">
        <v>0.16614100000000001</v>
      </c>
      <c r="E49" s="1">
        <v>0.12831500000000001</v>
      </c>
      <c r="F49" s="3">
        <v>0.16614100000000001</v>
      </c>
      <c r="G49" s="3">
        <v>0.12831500000000001</v>
      </c>
      <c r="H49" s="3">
        <v>7.8530000000000003E-2</v>
      </c>
      <c r="I49" s="3">
        <v>8.3001000000000005E-2</v>
      </c>
      <c r="J49" s="1">
        <v>9.6118999999999996E-2</v>
      </c>
      <c r="K49" s="1">
        <v>5.3989000000000002E-2</v>
      </c>
      <c r="L49" s="3">
        <v>0.16614100000000001</v>
      </c>
      <c r="M49" s="3">
        <v>0.12831500000000001</v>
      </c>
      <c r="O49" s="12">
        <v>0.23</v>
      </c>
      <c r="P49" s="1">
        <v>7.7922000000000005E-2</v>
      </c>
      <c r="Q49" s="1">
        <v>0.13659399999999999</v>
      </c>
      <c r="R49" s="1">
        <v>0.125806</v>
      </c>
      <c r="S49" s="1">
        <v>3.9363000000000002E-2</v>
      </c>
      <c r="T49" s="1">
        <f t="shared" si="0"/>
        <v>9.4921249999999999E-2</v>
      </c>
      <c r="U49" s="1">
        <f t="shared" si="1"/>
        <v>2.2483659842112744E-2</v>
      </c>
      <c r="V49" s="3">
        <v>8.3559999999999995E-2</v>
      </c>
      <c r="W49" s="3">
        <v>6.3174999999999995E-2</v>
      </c>
      <c r="X49" s="3">
        <v>5.1936000000000003E-2</v>
      </c>
      <c r="Y49" s="3">
        <v>4.8623E-2</v>
      </c>
      <c r="Z49" s="1">
        <f t="shared" si="2"/>
        <v>6.1823500000000003E-2</v>
      </c>
      <c r="AA49" s="1">
        <f t="shared" si="3"/>
        <v>7.8862635903618142E-3</v>
      </c>
    </row>
    <row r="50" spans="1:27">
      <c r="A50" s="12">
        <v>0.23499999999999999</v>
      </c>
      <c r="B50" s="3">
        <v>5.6355000000000002E-2</v>
      </c>
      <c r="C50" s="3">
        <v>8.5200999999999999E-2</v>
      </c>
      <c r="D50" s="1">
        <v>0.17894099999999999</v>
      </c>
      <c r="E50" s="1">
        <v>0.136435</v>
      </c>
      <c r="F50" s="3">
        <v>0.17894099999999999</v>
      </c>
      <c r="G50" s="3">
        <v>0.136435</v>
      </c>
      <c r="H50" s="3">
        <v>8.2087999999999994E-2</v>
      </c>
      <c r="I50" s="3">
        <v>8.5668999999999995E-2</v>
      </c>
      <c r="J50" s="1">
        <v>0.102079</v>
      </c>
      <c r="K50" s="1">
        <v>5.5586000000000003E-2</v>
      </c>
      <c r="L50" s="3">
        <v>0.17894099999999999</v>
      </c>
      <c r="M50" s="3">
        <v>0.136435</v>
      </c>
      <c r="O50" s="12">
        <v>0.23499999999999999</v>
      </c>
      <c r="P50" s="1">
        <v>7.7396000000000006E-2</v>
      </c>
      <c r="Q50" s="1">
        <v>0.143343</v>
      </c>
      <c r="R50" s="1">
        <v>0.12984200000000001</v>
      </c>
      <c r="S50" s="1">
        <v>4.0453000000000003E-2</v>
      </c>
      <c r="T50" s="1">
        <f t="shared" si="0"/>
        <v>9.7758500000000012E-2</v>
      </c>
      <c r="U50" s="1">
        <f t="shared" si="1"/>
        <v>2.3814997636293522E-2</v>
      </c>
      <c r="V50" s="3">
        <v>8.4224999999999994E-2</v>
      </c>
      <c r="W50" s="3">
        <v>6.6515000000000005E-2</v>
      </c>
      <c r="X50" s="3">
        <v>5.4072000000000002E-2</v>
      </c>
      <c r="Y50" s="3">
        <v>5.0254E-2</v>
      </c>
      <c r="Z50" s="1">
        <f t="shared" si="2"/>
        <v>6.3766500000000004E-2</v>
      </c>
      <c r="AA50" s="1">
        <f t="shared" si="3"/>
        <v>7.6522080745799461E-3</v>
      </c>
    </row>
    <row r="51" spans="1:27">
      <c r="A51" s="12">
        <v>0.24</v>
      </c>
      <c r="B51" s="3">
        <v>5.9033000000000002E-2</v>
      </c>
      <c r="C51" s="3">
        <v>8.8234999999999994E-2</v>
      </c>
      <c r="D51" s="1">
        <v>0.191388</v>
      </c>
      <c r="E51" s="1">
        <v>0.13433200000000001</v>
      </c>
      <c r="F51" s="3">
        <v>0.191388</v>
      </c>
      <c r="G51" s="3">
        <v>0.13433200000000001</v>
      </c>
      <c r="H51" s="3">
        <v>8.5531999999999997E-2</v>
      </c>
      <c r="I51" s="3">
        <v>8.7196999999999997E-2</v>
      </c>
      <c r="J51" s="1">
        <v>0.10821600000000001</v>
      </c>
      <c r="K51" s="1">
        <v>5.6758000000000003E-2</v>
      </c>
      <c r="L51" s="3">
        <v>0.191388</v>
      </c>
      <c r="M51" s="3">
        <v>0.13433200000000001</v>
      </c>
      <c r="O51" s="12">
        <v>0.24</v>
      </c>
      <c r="P51" s="1">
        <v>7.9799999999999996E-2</v>
      </c>
      <c r="Q51" s="1">
        <v>0.15039</v>
      </c>
      <c r="R51" s="1">
        <v>0.13669500000000001</v>
      </c>
      <c r="S51" s="1">
        <v>4.2340000000000003E-2</v>
      </c>
      <c r="T51" s="1">
        <f t="shared" si="0"/>
        <v>0.10230625</v>
      </c>
      <c r="U51" s="1">
        <f t="shared" si="1"/>
        <v>2.516133867787046E-2</v>
      </c>
      <c r="V51" s="3">
        <v>8.5586999999999996E-2</v>
      </c>
      <c r="W51" s="3">
        <v>6.9344000000000003E-2</v>
      </c>
      <c r="X51" s="3">
        <v>5.4248999999999999E-2</v>
      </c>
      <c r="Y51" s="3">
        <v>5.1645000000000003E-2</v>
      </c>
      <c r="Z51" s="1">
        <f t="shared" si="2"/>
        <v>6.5206249999999993E-2</v>
      </c>
      <c r="AA51" s="1">
        <f t="shared" si="3"/>
        <v>7.8340324586065029E-3</v>
      </c>
    </row>
    <row r="52" spans="1:27">
      <c r="A52" s="12">
        <v>0.245</v>
      </c>
      <c r="B52" s="3">
        <v>6.1289000000000003E-2</v>
      </c>
      <c r="C52" s="3">
        <v>9.0986999999999998E-2</v>
      </c>
      <c r="D52" s="1">
        <v>0.19839000000000001</v>
      </c>
      <c r="E52" s="1">
        <v>0.13256399999999999</v>
      </c>
      <c r="F52" s="3">
        <v>0.19839000000000001</v>
      </c>
      <c r="G52" s="3">
        <v>0.13256399999999999</v>
      </c>
      <c r="H52" s="3">
        <v>8.8688000000000003E-2</v>
      </c>
      <c r="I52" s="3">
        <v>8.8874999999999996E-2</v>
      </c>
      <c r="J52" s="1">
        <v>0.114076</v>
      </c>
      <c r="K52" s="1">
        <v>5.6781999999999999E-2</v>
      </c>
      <c r="L52" s="3">
        <v>0.19839000000000001</v>
      </c>
      <c r="M52" s="3">
        <v>0.13256399999999999</v>
      </c>
      <c r="O52" s="12">
        <v>0.245</v>
      </c>
      <c r="P52" s="1">
        <v>8.4391999999999995E-2</v>
      </c>
      <c r="Q52" s="1">
        <v>0.15392800000000001</v>
      </c>
      <c r="R52" s="1">
        <v>0.14167099999999999</v>
      </c>
      <c r="S52" s="1">
        <v>4.4011000000000002E-2</v>
      </c>
      <c r="T52" s="1">
        <f t="shared" si="0"/>
        <v>0.1060005</v>
      </c>
      <c r="U52" s="1">
        <f t="shared" si="1"/>
        <v>2.5623971863927213E-2</v>
      </c>
      <c r="V52" s="3">
        <v>8.8009000000000004E-2</v>
      </c>
      <c r="W52" s="3">
        <v>7.3217000000000004E-2</v>
      </c>
      <c r="X52" s="3">
        <v>5.4354E-2</v>
      </c>
      <c r="Y52" s="3">
        <v>5.3363000000000001E-2</v>
      </c>
      <c r="Z52" s="1">
        <f t="shared" si="2"/>
        <v>6.7235749999999997E-2</v>
      </c>
      <c r="AA52" s="1">
        <f t="shared" si="3"/>
        <v>8.2950584825646056E-3</v>
      </c>
    </row>
    <row r="53" spans="1:27">
      <c r="A53" s="12">
        <v>0.25</v>
      </c>
      <c r="B53" s="3">
        <v>6.4154000000000003E-2</v>
      </c>
      <c r="C53" s="3">
        <v>9.3845999999999999E-2</v>
      </c>
      <c r="D53" s="1">
        <v>0.208259</v>
      </c>
      <c r="E53" s="1">
        <v>0.13469300000000001</v>
      </c>
      <c r="F53" s="3">
        <v>0.208259</v>
      </c>
      <c r="G53" s="3">
        <v>0.13469300000000001</v>
      </c>
      <c r="H53" s="3">
        <v>9.2658000000000004E-2</v>
      </c>
      <c r="I53" s="3">
        <v>9.1856999999999994E-2</v>
      </c>
      <c r="J53" s="1">
        <v>0.116927</v>
      </c>
      <c r="K53" s="1">
        <v>5.6696999999999997E-2</v>
      </c>
      <c r="L53" s="3">
        <v>0.208259</v>
      </c>
      <c r="M53" s="3">
        <v>0.13469300000000001</v>
      </c>
      <c r="O53" s="12">
        <v>0.25</v>
      </c>
      <c r="P53" s="1">
        <v>8.9094999999999994E-2</v>
      </c>
      <c r="Q53" s="1">
        <v>0.15485199999999999</v>
      </c>
      <c r="R53" s="1">
        <v>0.14539099999999999</v>
      </c>
      <c r="S53" s="1">
        <v>4.5203E-2</v>
      </c>
      <c r="T53" s="1">
        <f t="shared" si="0"/>
        <v>0.10863524999999999</v>
      </c>
      <c r="U53" s="1">
        <f t="shared" si="1"/>
        <v>2.5645735267210281E-2</v>
      </c>
      <c r="V53" s="3">
        <v>9.0097999999999998E-2</v>
      </c>
      <c r="W53" s="3">
        <v>7.4666999999999997E-2</v>
      </c>
      <c r="X53" s="3">
        <v>5.4766000000000002E-2</v>
      </c>
      <c r="Y53" s="3">
        <v>5.5466000000000001E-2</v>
      </c>
      <c r="Z53" s="1">
        <f t="shared" si="2"/>
        <v>6.8749249999999998E-2</v>
      </c>
      <c r="AA53" s="1">
        <f t="shared" si="3"/>
        <v>8.4792143049439734E-3</v>
      </c>
    </row>
    <row r="54" spans="1:27">
      <c r="A54" s="12">
        <v>0.255</v>
      </c>
      <c r="B54" s="3">
        <v>6.7879999999999996E-2</v>
      </c>
      <c r="C54" s="3">
        <v>9.7394999999999995E-2</v>
      </c>
      <c r="D54" s="1">
        <v>0.22026399999999999</v>
      </c>
      <c r="E54" s="1">
        <v>0.13914799999999999</v>
      </c>
      <c r="F54" s="3">
        <v>0.22026399999999999</v>
      </c>
      <c r="G54" s="3">
        <v>0.13914799999999999</v>
      </c>
      <c r="H54" s="3">
        <v>9.6592999999999998E-2</v>
      </c>
      <c r="I54" s="3">
        <v>9.6192E-2</v>
      </c>
      <c r="J54" s="1">
        <v>0.120951</v>
      </c>
      <c r="K54" s="1">
        <v>5.8051999999999999E-2</v>
      </c>
      <c r="L54" s="3">
        <v>0.22026399999999999</v>
      </c>
      <c r="M54" s="3">
        <v>0.13914799999999999</v>
      </c>
      <c r="O54" s="12">
        <v>0.255</v>
      </c>
      <c r="P54" s="1">
        <v>9.3150999999999998E-2</v>
      </c>
      <c r="Q54" s="1">
        <v>0.15707499999999999</v>
      </c>
      <c r="R54" s="1">
        <v>0.15104899999999999</v>
      </c>
      <c r="S54" s="1">
        <v>4.7620000000000003E-2</v>
      </c>
      <c r="T54" s="1">
        <f t="shared" si="0"/>
        <v>0.11222375</v>
      </c>
      <c r="U54" s="1">
        <f t="shared" si="1"/>
        <v>2.5910822981188759E-2</v>
      </c>
      <c r="V54" s="3">
        <v>9.1052999999999995E-2</v>
      </c>
      <c r="W54" s="3">
        <v>7.7116000000000004E-2</v>
      </c>
      <c r="X54" s="3">
        <v>5.6047E-2</v>
      </c>
      <c r="Y54" s="3">
        <v>5.7674999999999997E-2</v>
      </c>
      <c r="Z54" s="1">
        <f t="shared" si="2"/>
        <v>7.0472750000000001E-2</v>
      </c>
      <c r="AA54" s="1">
        <f t="shared" si="3"/>
        <v>8.3644292928945936E-3</v>
      </c>
    </row>
    <row r="55" spans="1:27">
      <c r="A55" s="12">
        <v>0.26</v>
      </c>
      <c r="B55" s="3">
        <v>7.1823999999999999E-2</v>
      </c>
      <c r="C55" s="3">
        <v>0.102826</v>
      </c>
      <c r="D55" s="1">
        <v>0.23031799999999999</v>
      </c>
      <c r="E55" s="1">
        <v>0.13944400000000001</v>
      </c>
      <c r="F55" s="3">
        <v>0.23031799999999999</v>
      </c>
      <c r="G55" s="3">
        <v>0.13944400000000001</v>
      </c>
      <c r="H55" s="3">
        <v>0.100379</v>
      </c>
      <c r="I55" s="3">
        <v>9.9296999999999996E-2</v>
      </c>
      <c r="J55" s="1">
        <v>0.12386999999999999</v>
      </c>
      <c r="K55" s="1">
        <v>5.926E-2</v>
      </c>
      <c r="L55" s="3">
        <v>0.23031799999999999</v>
      </c>
      <c r="M55" s="3">
        <v>0.13944400000000001</v>
      </c>
      <c r="O55" s="12">
        <v>0.26</v>
      </c>
      <c r="P55" s="1">
        <v>9.9279999999999993E-2</v>
      </c>
      <c r="Q55" s="1">
        <v>0.15954099999999999</v>
      </c>
      <c r="R55" s="1">
        <v>0.14993699999999999</v>
      </c>
      <c r="S55" s="1">
        <v>5.0755000000000002E-2</v>
      </c>
      <c r="T55" s="1">
        <f t="shared" si="0"/>
        <v>0.11487824999999999</v>
      </c>
      <c r="U55" s="1">
        <f t="shared" si="1"/>
        <v>2.5131278291453868E-2</v>
      </c>
      <c r="V55" s="3">
        <v>9.2977000000000004E-2</v>
      </c>
      <c r="W55" s="3">
        <v>8.0292000000000002E-2</v>
      </c>
      <c r="X55" s="3">
        <v>5.7369999999999997E-2</v>
      </c>
      <c r="Y55" s="3">
        <v>5.9420000000000001E-2</v>
      </c>
      <c r="Z55" s="1">
        <f t="shared" si="2"/>
        <v>7.2514750000000003E-2</v>
      </c>
      <c r="AA55" s="1">
        <f t="shared" si="3"/>
        <v>8.5636111091738944E-3</v>
      </c>
    </row>
    <row r="56" spans="1:27">
      <c r="A56" s="12">
        <v>0.26500000000000001</v>
      </c>
      <c r="B56" s="3">
        <v>7.6633999999999994E-2</v>
      </c>
      <c r="C56" s="3">
        <v>0.107019</v>
      </c>
      <c r="D56" s="1">
        <v>0.23700399999999999</v>
      </c>
      <c r="E56" s="1">
        <v>0.13508200000000001</v>
      </c>
      <c r="F56" s="3">
        <v>0.23700399999999999</v>
      </c>
      <c r="G56" s="3">
        <v>0.13508200000000001</v>
      </c>
      <c r="H56" s="3">
        <v>0.104272</v>
      </c>
      <c r="I56" s="3">
        <v>0.101212</v>
      </c>
      <c r="J56" s="1">
        <v>0.126805</v>
      </c>
      <c r="K56" s="1">
        <v>6.0958999999999999E-2</v>
      </c>
      <c r="L56" s="3">
        <v>0.23700399999999999</v>
      </c>
      <c r="M56" s="3">
        <v>0.13508200000000001</v>
      </c>
      <c r="O56" s="12">
        <v>0.26500000000000001</v>
      </c>
      <c r="P56" s="1">
        <v>0.10342</v>
      </c>
      <c r="Q56" s="1">
        <v>0.16211999999999999</v>
      </c>
      <c r="R56" s="1">
        <v>0.144621</v>
      </c>
      <c r="S56" s="1">
        <v>5.4346999999999999E-2</v>
      </c>
      <c r="T56" s="1">
        <f t="shared" si="0"/>
        <v>0.11612699999999999</v>
      </c>
      <c r="U56" s="1">
        <f t="shared" si="1"/>
        <v>2.3988713203643645E-2</v>
      </c>
      <c r="V56" s="3">
        <v>9.5463000000000006E-2</v>
      </c>
      <c r="W56" s="3">
        <v>8.1027000000000002E-2</v>
      </c>
      <c r="X56" s="3">
        <v>5.8575000000000002E-2</v>
      </c>
      <c r="Y56" s="3">
        <v>6.1556E-2</v>
      </c>
      <c r="Z56" s="1">
        <f t="shared" si="2"/>
        <v>7.4155250000000006E-2</v>
      </c>
      <c r="AA56" s="1">
        <f t="shared" si="3"/>
        <v>8.6733617509302512E-3</v>
      </c>
    </row>
    <row r="57" spans="1:27">
      <c r="A57" s="12">
        <v>0.27</v>
      </c>
      <c r="B57" s="3">
        <v>8.1605999999999998E-2</v>
      </c>
      <c r="C57" s="3">
        <v>0.10893</v>
      </c>
      <c r="D57" s="1">
        <v>0.246423</v>
      </c>
      <c r="E57" s="1">
        <v>0.13592599999999999</v>
      </c>
      <c r="F57" s="3">
        <v>0.246423</v>
      </c>
      <c r="G57" s="3">
        <v>0.13592599999999999</v>
      </c>
      <c r="H57" s="3">
        <v>0.108601</v>
      </c>
      <c r="I57" s="3">
        <v>0.104065</v>
      </c>
      <c r="J57" s="1">
        <v>0.12853200000000001</v>
      </c>
      <c r="K57" s="1">
        <v>6.3872999999999999E-2</v>
      </c>
      <c r="L57" s="3">
        <v>0.246423</v>
      </c>
      <c r="M57" s="3">
        <v>0.13592599999999999</v>
      </c>
      <c r="O57" s="12">
        <v>0.27</v>
      </c>
      <c r="P57" s="1">
        <v>0.10509400000000001</v>
      </c>
      <c r="Q57" s="1">
        <v>0.163911</v>
      </c>
      <c r="R57" s="1">
        <v>0.14302300000000001</v>
      </c>
      <c r="S57" s="1">
        <v>5.5197999999999997E-2</v>
      </c>
      <c r="T57" s="1">
        <f t="shared" si="0"/>
        <v>0.11680650000000001</v>
      </c>
      <c r="U57" s="1">
        <f t="shared" si="1"/>
        <v>2.3872803076932528E-2</v>
      </c>
      <c r="V57" s="3">
        <v>9.6980999999999998E-2</v>
      </c>
      <c r="W57" s="3">
        <v>8.5483000000000003E-2</v>
      </c>
      <c r="X57" s="3">
        <v>6.1663000000000003E-2</v>
      </c>
      <c r="Y57" s="3">
        <v>6.3513E-2</v>
      </c>
      <c r="Z57" s="1">
        <f t="shared" si="2"/>
        <v>7.6910000000000006E-2</v>
      </c>
      <c r="AA57" s="1">
        <f t="shared" si="3"/>
        <v>8.6037394389493864E-3</v>
      </c>
    </row>
    <row r="58" spans="1:27">
      <c r="A58" s="12">
        <v>0.27500000000000002</v>
      </c>
      <c r="B58" s="3">
        <v>8.6800000000000002E-2</v>
      </c>
      <c r="C58" s="3">
        <v>0.11260000000000001</v>
      </c>
      <c r="D58" s="1">
        <v>0.25518400000000002</v>
      </c>
      <c r="E58" s="1">
        <v>0.139069</v>
      </c>
      <c r="F58" s="3">
        <v>0.25518400000000002</v>
      </c>
      <c r="G58" s="3">
        <v>0.139069</v>
      </c>
      <c r="H58" s="3">
        <v>0.1129</v>
      </c>
      <c r="I58" s="3">
        <v>0.106711</v>
      </c>
      <c r="J58" s="1">
        <v>0.13366600000000001</v>
      </c>
      <c r="K58" s="1">
        <v>6.5433000000000005E-2</v>
      </c>
      <c r="L58" s="3">
        <v>0.25518400000000002</v>
      </c>
      <c r="M58" s="3">
        <v>0.139069</v>
      </c>
      <c r="O58" s="12">
        <v>0.27500000000000002</v>
      </c>
      <c r="P58" s="1">
        <v>0.10892499999999999</v>
      </c>
      <c r="Q58" s="1">
        <v>0.167796</v>
      </c>
      <c r="R58" s="1">
        <v>0.14401</v>
      </c>
      <c r="S58" s="1">
        <v>5.6375000000000001E-2</v>
      </c>
      <c r="T58" s="1">
        <f t="shared" si="0"/>
        <v>0.11927649999999999</v>
      </c>
      <c r="U58" s="1">
        <f t="shared" si="1"/>
        <v>2.4203374690663845E-2</v>
      </c>
      <c r="V58" s="3">
        <v>9.9356E-2</v>
      </c>
      <c r="W58" s="3">
        <v>8.9084999999999998E-2</v>
      </c>
      <c r="X58" s="3">
        <v>6.4301999999999998E-2</v>
      </c>
      <c r="Y58" s="3">
        <v>6.6090999999999997E-2</v>
      </c>
      <c r="Z58" s="1">
        <f t="shared" si="2"/>
        <v>7.9708500000000002E-2</v>
      </c>
      <c r="AA58" s="1">
        <f t="shared" si="3"/>
        <v>8.6445529911422583E-3</v>
      </c>
    </row>
    <row r="59" spans="1:27">
      <c r="A59" s="12">
        <v>0.28000000000000003</v>
      </c>
      <c r="B59" s="3">
        <v>9.1863E-2</v>
      </c>
      <c r="C59" s="3">
        <v>0.116691</v>
      </c>
      <c r="D59" s="1">
        <v>0.26563100000000001</v>
      </c>
      <c r="E59" s="1">
        <v>0.138992</v>
      </c>
      <c r="F59" s="3">
        <v>0.26563100000000001</v>
      </c>
      <c r="G59" s="3">
        <v>0.138992</v>
      </c>
      <c r="H59" s="3">
        <v>0.11751</v>
      </c>
      <c r="I59" s="3">
        <v>0.109542</v>
      </c>
      <c r="J59" s="1">
        <v>0.13883200000000001</v>
      </c>
      <c r="K59" s="1">
        <v>6.6783999999999996E-2</v>
      </c>
      <c r="L59" s="3">
        <v>0.26563100000000001</v>
      </c>
      <c r="M59" s="3">
        <v>0.138992</v>
      </c>
      <c r="O59" s="12">
        <v>0.28000000000000003</v>
      </c>
      <c r="P59" s="1">
        <v>0.110988</v>
      </c>
      <c r="Q59" s="1">
        <v>0.17288500000000001</v>
      </c>
      <c r="R59" s="1">
        <v>0.149003</v>
      </c>
      <c r="S59" s="1">
        <v>5.8528999999999998E-2</v>
      </c>
      <c r="T59" s="1">
        <f t="shared" si="0"/>
        <v>0.12285125000000001</v>
      </c>
      <c r="U59" s="1">
        <f t="shared" si="1"/>
        <v>2.4942231109689555E-2</v>
      </c>
      <c r="V59" s="3">
        <v>0.102961</v>
      </c>
      <c r="W59" s="3">
        <v>9.3645000000000006E-2</v>
      </c>
      <c r="X59" s="3">
        <v>6.6743999999999998E-2</v>
      </c>
      <c r="Y59" s="3">
        <v>6.8566000000000002E-2</v>
      </c>
      <c r="Z59" s="1">
        <f t="shared" si="2"/>
        <v>8.2978999999999997E-2</v>
      </c>
      <c r="AA59" s="1">
        <f t="shared" si="3"/>
        <v>9.0570123569162584E-3</v>
      </c>
    </row>
    <row r="60" spans="1:27">
      <c r="A60" s="12">
        <v>0.28499999999999998</v>
      </c>
      <c r="B60" s="3">
        <v>9.7000000000000003E-2</v>
      </c>
      <c r="C60" s="3">
        <v>0.123802</v>
      </c>
      <c r="D60" s="1">
        <v>0.27668199999999998</v>
      </c>
      <c r="E60" s="1">
        <v>0.134295</v>
      </c>
      <c r="F60" s="3">
        <v>0.27668199999999998</v>
      </c>
      <c r="G60" s="3">
        <v>0.134295</v>
      </c>
      <c r="H60" s="3">
        <v>0.123209</v>
      </c>
      <c r="I60" s="3">
        <v>0.11273900000000001</v>
      </c>
      <c r="J60" s="1">
        <v>0.14319000000000001</v>
      </c>
      <c r="K60" s="1">
        <v>6.8356E-2</v>
      </c>
      <c r="L60" s="3">
        <v>0.27668199999999998</v>
      </c>
      <c r="M60" s="3">
        <v>0.134295</v>
      </c>
      <c r="O60" s="12">
        <v>0.28499999999999998</v>
      </c>
      <c r="P60" s="1">
        <v>0.11106199999999999</v>
      </c>
      <c r="Q60" s="1">
        <v>0.18038100000000001</v>
      </c>
      <c r="R60" s="1">
        <v>0.14904200000000001</v>
      </c>
      <c r="S60" s="1">
        <v>6.0745E-2</v>
      </c>
      <c r="T60" s="1">
        <f t="shared" si="0"/>
        <v>0.12530750000000002</v>
      </c>
      <c r="U60" s="1">
        <f t="shared" si="1"/>
        <v>2.5767659913478083E-2</v>
      </c>
      <c r="V60" s="3">
        <v>0.104786</v>
      </c>
      <c r="W60" s="3">
        <v>9.7854999999999998E-2</v>
      </c>
      <c r="X60" s="3">
        <v>6.9327E-2</v>
      </c>
      <c r="Y60" s="3">
        <v>7.1003999999999998E-2</v>
      </c>
      <c r="Z60" s="1">
        <f t="shared" si="2"/>
        <v>8.5743E-2</v>
      </c>
      <c r="AA60" s="1">
        <f t="shared" si="3"/>
        <v>9.1107060191110648E-3</v>
      </c>
    </row>
    <row r="61" spans="1:27">
      <c r="A61" s="12">
        <v>0.28999999999999998</v>
      </c>
      <c r="B61" s="3">
        <v>0.102573</v>
      </c>
      <c r="C61" s="3">
        <v>0.124958</v>
      </c>
      <c r="D61" s="1">
        <v>0.29050999999999999</v>
      </c>
      <c r="E61" s="1">
        <v>0.13572300000000001</v>
      </c>
      <c r="F61" s="3">
        <v>0.29050999999999999</v>
      </c>
      <c r="G61" s="3">
        <v>0.13572300000000001</v>
      </c>
      <c r="H61" s="3">
        <v>0.12842200000000001</v>
      </c>
      <c r="I61" s="3">
        <v>0.11571099999999999</v>
      </c>
      <c r="J61" s="1">
        <v>0.14744699999999999</v>
      </c>
      <c r="K61" s="1">
        <v>7.1141999999999997E-2</v>
      </c>
      <c r="L61" s="3">
        <v>0.29050999999999999</v>
      </c>
      <c r="M61" s="3">
        <v>0.13572300000000001</v>
      </c>
      <c r="O61" s="12">
        <v>0.28999999999999998</v>
      </c>
      <c r="P61" s="1">
        <v>0.112534</v>
      </c>
      <c r="Q61" s="1">
        <v>0.18765499999999999</v>
      </c>
      <c r="R61" s="1">
        <v>0.14846200000000001</v>
      </c>
      <c r="S61" s="1">
        <v>6.3173999999999994E-2</v>
      </c>
      <c r="T61" s="1">
        <f t="shared" si="0"/>
        <v>0.12795624999999999</v>
      </c>
      <c r="U61" s="1">
        <f t="shared" si="1"/>
        <v>2.6487437658806616E-2</v>
      </c>
      <c r="V61" s="3">
        <v>0.106615</v>
      </c>
      <c r="W61" s="3">
        <v>0.103311</v>
      </c>
      <c r="X61" s="3">
        <v>7.1790000000000007E-2</v>
      </c>
      <c r="Y61" s="3">
        <v>7.3743000000000003E-2</v>
      </c>
      <c r="Z61" s="1">
        <f t="shared" si="2"/>
        <v>8.8864750000000006E-2</v>
      </c>
      <c r="AA61" s="1">
        <f t="shared" si="3"/>
        <v>9.327289373794477E-3</v>
      </c>
    </row>
    <row r="62" spans="1:27">
      <c r="A62" s="12">
        <v>0.29499999999999998</v>
      </c>
      <c r="B62" s="3">
        <v>0.110251</v>
      </c>
      <c r="C62" s="3">
        <v>0.12278600000000001</v>
      </c>
      <c r="D62" s="1">
        <v>0.30369800000000002</v>
      </c>
      <c r="E62" s="1">
        <v>0.141071</v>
      </c>
      <c r="F62" s="3">
        <v>0.30369800000000002</v>
      </c>
      <c r="G62" s="3">
        <v>0.141071</v>
      </c>
      <c r="H62" s="3">
        <v>0.134515</v>
      </c>
      <c r="I62" s="3">
        <v>0.118033</v>
      </c>
      <c r="J62" s="1">
        <v>0.15052099999999999</v>
      </c>
      <c r="K62" s="1">
        <v>7.3632000000000003E-2</v>
      </c>
      <c r="L62" s="3">
        <v>0.30369800000000002</v>
      </c>
      <c r="M62" s="3">
        <v>0.141071</v>
      </c>
      <c r="O62" s="12">
        <v>0.29499999999999998</v>
      </c>
      <c r="P62" s="1">
        <v>0.11484999999999999</v>
      </c>
      <c r="Q62" s="1">
        <v>0.193715</v>
      </c>
      <c r="R62" s="1">
        <v>0.14801</v>
      </c>
      <c r="S62" s="1">
        <v>6.4811999999999995E-2</v>
      </c>
      <c r="T62" s="1">
        <f t="shared" si="0"/>
        <v>0.13034674999999998</v>
      </c>
      <c r="U62" s="1">
        <f t="shared" si="1"/>
        <v>2.7176089715578434E-2</v>
      </c>
      <c r="V62" s="3">
        <v>0.10884000000000001</v>
      </c>
      <c r="W62" s="3">
        <v>0.107691</v>
      </c>
      <c r="X62" s="3">
        <v>7.4400999999999995E-2</v>
      </c>
      <c r="Y62" s="3">
        <v>7.6290999999999998E-2</v>
      </c>
      <c r="Z62" s="1">
        <f t="shared" si="2"/>
        <v>9.1805749999999992E-2</v>
      </c>
      <c r="AA62" s="1">
        <f t="shared" si="3"/>
        <v>9.5137603446709736E-3</v>
      </c>
    </row>
    <row r="63" spans="1:27">
      <c r="A63" s="12">
        <v>0.3</v>
      </c>
      <c r="B63" s="3">
        <v>0.11855400000000001</v>
      </c>
      <c r="C63" s="3">
        <v>0.123255</v>
      </c>
      <c r="D63" s="1">
        <v>0.315691</v>
      </c>
      <c r="E63" s="1">
        <v>0.138215</v>
      </c>
      <c r="F63" s="3">
        <v>0.315691</v>
      </c>
      <c r="G63" s="3">
        <v>0.138215</v>
      </c>
      <c r="H63" s="3">
        <v>0.14019200000000001</v>
      </c>
      <c r="I63" s="3">
        <v>0.12078</v>
      </c>
      <c r="J63" s="1">
        <v>0.15417400000000001</v>
      </c>
      <c r="K63" s="1">
        <v>7.5437000000000004E-2</v>
      </c>
      <c r="L63" s="3">
        <v>0.315691</v>
      </c>
      <c r="M63" s="3">
        <v>0.138215</v>
      </c>
      <c r="O63" s="12">
        <v>0.3</v>
      </c>
      <c r="P63" s="1">
        <v>0.11597</v>
      </c>
      <c r="Q63" s="1">
        <v>0.19594600000000001</v>
      </c>
      <c r="R63" s="1">
        <v>0.14732899999999999</v>
      </c>
      <c r="S63" s="1">
        <v>6.6546999999999995E-2</v>
      </c>
      <c r="T63" s="1">
        <f t="shared" si="0"/>
        <v>0.13144800000000001</v>
      </c>
      <c r="U63" s="1">
        <f t="shared" si="1"/>
        <v>2.7178279394276111E-2</v>
      </c>
      <c r="V63" s="3">
        <v>0.111993</v>
      </c>
      <c r="W63" s="3">
        <v>0.109331</v>
      </c>
      <c r="X63" s="3">
        <v>7.6158000000000003E-2</v>
      </c>
      <c r="Y63" s="3">
        <v>7.9037999999999997E-2</v>
      </c>
      <c r="Z63" s="1">
        <f t="shared" si="2"/>
        <v>9.4130000000000005E-2</v>
      </c>
      <c r="AA63" s="1">
        <f t="shared" si="3"/>
        <v>9.5782671449484852E-3</v>
      </c>
    </row>
    <row r="64" spans="1:27">
      <c r="A64" s="12">
        <v>0.30499999999999999</v>
      </c>
      <c r="B64" s="3">
        <v>0.127668</v>
      </c>
      <c r="C64" s="3">
        <v>0.123622</v>
      </c>
      <c r="D64" s="1">
        <v>0.32335599999999998</v>
      </c>
      <c r="E64" s="1">
        <v>0.13316700000000001</v>
      </c>
      <c r="F64" s="3">
        <v>0.32335599999999998</v>
      </c>
      <c r="G64" s="3">
        <v>0.13316700000000001</v>
      </c>
      <c r="H64" s="3">
        <v>0.14654300000000001</v>
      </c>
      <c r="I64" s="3">
        <v>0.122394</v>
      </c>
      <c r="J64" s="1">
        <v>0.15944700000000001</v>
      </c>
      <c r="K64" s="1">
        <v>7.6696E-2</v>
      </c>
      <c r="L64" s="3">
        <v>0.32335599999999998</v>
      </c>
      <c r="M64" s="3">
        <v>0.13316700000000001</v>
      </c>
      <c r="O64" s="12">
        <v>0.30499999999999999</v>
      </c>
      <c r="P64" s="1">
        <v>0.115351</v>
      </c>
      <c r="Q64" s="1">
        <v>0.19855400000000001</v>
      </c>
      <c r="R64" s="1">
        <v>0.15273300000000001</v>
      </c>
      <c r="S64" s="1">
        <v>6.9069000000000005E-2</v>
      </c>
      <c r="T64" s="1">
        <f t="shared" si="0"/>
        <v>0.13392675000000001</v>
      </c>
      <c r="U64" s="1">
        <f t="shared" si="1"/>
        <v>2.7510517238488373E-2</v>
      </c>
      <c r="V64" s="3">
        <v>0.113733</v>
      </c>
      <c r="W64" s="3">
        <v>0.113565</v>
      </c>
      <c r="X64" s="3">
        <v>7.8224000000000002E-2</v>
      </c>
      <c r="Y64" s="3">
        <v>8.2294999999999993E-2</v>
      </c>
      <c r="Z64" s="1">
        <f t="shared" si="2"/>
        <v>9.6954250000000006E-2</v>
      </c>
      <c r="AA64" s="1">
        <f t="shared" si="3"/>
        <v>9.6745341952898592E-3</v>
      </c>
    </row>
    <row r="65" spans="1:27">
      <c r="A65" s="12">
        <v>0.31</v>
      </c>
      <c r="B65" s="3">
        <v>0.13628599999999999</v>
      </c>
      <c r="C65" s="3">
        <v>0.12402199999999999</v>
      </c>
      <c r="D65" s="1">
        <v>0.324042</v>
      </c>
      <c r="E65" s="1">
        <v>0.130159</v>
      </c>
      <c r="F65" s="3">
        <v>0.324042</v>
      </c>
      <c r="G65" s="3">
        <v>0.130159</v>
      </c>
      <c r="H65" s="3">
        <v>0.152891</v>
      </c>
      <c r="I65" s="3">
        <v>0.12537100000000001</v>
      </c>
      <c r="J65" s="1">
        <v>0.16298699999999999</v>
      </c>
      <c r="K65" s="1">
        <v>7.8314999999999996E-2</v>
      </c>
      <c r="L65" s="3">
        <v>0.324042</v>
      </c>
      <c r="M65" s="3">
        <v>0.130159</v>
      </c>
      <c r="O65" s="12">
        <v>0.31</v>
      </c>
      <c r="P65" s="1">
        <v>0.115232</v>
      </c>
      <c r="Q65" s="1">
        <v>0.20216200000000001</v>
      </c>
      <c r="R65" s="1">
        <v>0.15656500000000001</v>
      </c>
      <c r="S65" s="1">
        <v>7.2714000000000001E-2</v>
      </c>
      <c r="T65" s="1">
        <f t="shared" si="0"/>
        <v>0.13666824999999999</v>
      </c>
      <c r="U65" s="1">
        <f t="shared" si="1"/>
        <v>2.7741321250603183E-2</v>
      </c>
      <c r="V65" s="3">
        <v>0.115505</v>
      </c>
      <c r="W65" s="3">
        <v>0.116844</v>
      </c>
      <c r="X65" s="3">
        <v>8.0878000000000005E-2</v>
      </c>
      <c r="Y65" s="3">
        <v>8.5968000000000003E-2</v>
      </c>
      <c r="Z65" s="1">
        <f t="shared" si="2"/>
        <v>9.9798750000000006E-2</v>
      </c>
      <c r="AA65" s="1">
        <f t="shared" si="3"/>
        <v>9.5153878128621822E-3</v>
      </c>
    </row>
    <row r="66" spans="1:27">
      <c r="A66" s="12">
        <v>0.315</v>
      </c>
      <c r="B66" s="3">
        <v>0.14372399999999999</v>
      </c>
      <c r="C66" s="3">
        <v>0.12740399999999999</v>
      </c>
      <c r="D66" s="1">
        <v>0.32136100000000001</v>
      </c>
      <c r="E66" s="1">
        <v>0.12972500000000001</v>
      </c>
      <c r="F66" s="3">
        <v>0.32136100000000001</v>
      </c>
      <c r="G66" s="3">
        <v>0.12972500000000001</v>
      </c>
      <c r="H66" s="3">
        <v>0.16004299999999999</v>
      </c>
      <c r="I66" s="3">
        <v>0.12773799999999999</v>
      </c>
      <c r="J66" s="1">
        <v>0.168904</v>
      </c>
      <c r="K66" s="1">
        <v>8.0193E-2</v>
      </c>
      <c r="L66" s="3">
        <v>0.32136100000000001</v>
      </c>
      <c r="M66" s="3">
        <v>0.12972500000000001</v>
      </c>
      <c r="O66" s="12">
        <v>0.315</v>
      </c>
      <c r="P66" s="1">
        <v>0.118136</v>
      </c>
      <c r="Q66" s="1">
        <v>0.207758</v>
      </c>
      <c r="R66" s="1">
        <v>0.15740799999999999</v>
      </c>
      <c r="S66" s="1">
        <v>7.5643000000000002E-2</v>
      </c>
      <c r="T66" s="1">
        <f t="shared" si="0"/>
        <v>0.13973625000000001</v>
      </c>
      <c r="U66" s="1">
        <f t="shared" si="1"/>
        <v>2.8156948101593544E-2</v>
      </c>
      <c r="V66" s="3">
        <v>0.117287</v>
      </c>
      <c r="W66" s="3">
        <v>0.121284</v>
      </c>
      <c r="X66" s="3">
        <v>8.2043000000000005E-2</v>
      </c>
      <c r="Y66" s="3">
        <v>8.9663999999999994E-2</v>
      </c>
      <c r="Z66" s="1">
        <f t="shared" si="2"/>
        <v>0.10256950000000001</v>
      </c>
      <c r="AA66" s="1">
        <f t="shared" si="3"/>
        <v>9.8095465788859589E-3</v>
      </c>
    </row>
    <row r="67" spans="1:27">
      <c r="A67" s="12">
        <v>0.32</v>
      </c>
      <c r="B67" s="3">
        <v>0.14811299999999999</v>
      </c>
      <c r="C67" s="3">
        <v>0.12721099999999999</v>
      </c>
      <c r="D67" s="1">
        <v>0.321851</v>
      </c>
      <c r="E67" s="1">
        <v>0.13453799999999999</v>
      </c>
      <c r="F67" s="3">
        <v>0.321851</v>
      </c>
      <c r="G67" s="3">
        <v>0.13453799999999999</v>
      </c>
      <c r="H67" s="3">
        <v>0.16469400000000001</v>
      </c>
      <c r="I67" s="3">
        <v>0.12883700000000001</v>
      </c>
      <c r="J67" s="1">
        <v>0.173258</v>
      </c>
      <c r="K67" s="1">
        <v>8.2498000000000002E-2</v>
      </c>
      <c r="L67" s="3">
        <v>0.321851</v>
      </c>
      <c r="M67" s="3">
        <v>0.13453799999999999</v>
      </c>
      <c r="O67" s="12">
        <v>0.32</v>
      </c>
      <c r="P67" s="1">
        <v>0.12013699999999999</v>
      </c>
      <c r="Q67" s="1">
        <v>0.21548300000000001</v>
      </c>
      <c r="R67" s="1">
        <v>0.151472</v>
      </c>
      <c r="S67" s="1">
        <v>7.7949000000000004E-2</v>
      </c>
      <c r="T67" s="1">
        <f t="shared" si="0"/>
        <v>0.14126025</v>
      </c>
      <c r="U67" s="1">
        <f t="shared" si="1"/>
        <v>2.896521264486936E-2</v>
      </c>
      <c r="V67" s="3">
        <v>0.120364</v>
      </c>
      <c r="W67" s="3">
        <v>0.126668</v>
      </c>
      <c r="X67" s="3">
        <v>8.3279000000000006E-2</v>
      </c>
      <c r="Y67" s="3">
        <v>9.2856999999999995E-2</v>
      </c>
      <c r="Z67" s="1">
        <f t="shared" si="2"/>
        <v>0.105792</v>
      </c>
      <c r="AA67" s="1">
        <f t="shared" si="3"/>
        <v>1.049722167210608E-2</v>
      </c>
    </row>
    <row r="68" spans="1:27">
      <c r="A68" s="12">
        <v>0.32500000000000001</v>
      </c>
      <c r="B68" s="3">
        <v>0.15304999999999999</v>
      </c>
      <c r="C68" s="3">
        <v>0.13016900000000001</v>
      </c>
      <c r="D68" s="1">
        <v>0.32495600000000002</v>
      </c>
      <c r="E68" s="1">
        <v>0.14094400000000001</v>
      </c>
      <c r="F68" s="3">
        <v>0.32495600000000002</v>
      </c>
      <c r="G68" s="3">
        <v>0.14094400000000001</v>
      </c>
      <c r="H68" s="3">
        <v>0.16999600000000001</v>
      </c>
      <c r="I68" s="3">
        <v>0.13215399999999999</v>
      </c>
      <c r="J68" s="1">
        <v>0.177284</v>
      </c>
      <c r="K68" s="1">
        <v>8.4718000000000002E-2</v>
      </c>
      <c r="L68" s="3">
        <v>0.32495600000000002</v>
      </c>
      <c r="M68" s="3">
        <v>0.14094400000000001</v>
      </c>
      <c r="O68" s="12">
        <v>0.32500000000000001</v>
      </c>
      <c r="P68" s="1">
        <v>0.120058</v>
      </c>
      <c r="Q68" s="1">
        <v>0.22223499999999999</v>
      </c>
      <c r="R68" s="1">
        <v>0.150087</v>
      </c>
      <c r="S68" s="1">
        <v>7.9625000000000001E-2</v>
      </c>
      <c r="T68" s="1">
        <f t="shared" si="0"/>
        <v>0.14300124999999997</v>
      </c>
      <c r="U68" s="1">
        <f t="shared" si="1"/>
        <v>3.0098638918216368E-2</v>
      </c>
      <c r="V68" s="3">
        <v>0.123541</v>
      </c>
      <c r="W68" s="3">
        <v>0.13059299999999999</v>
      </c>
      <c r="X68" s="3">
        <v>8.5086999999999996E-2</v>
      </c>
      <c r="Y68" s="3">
        <v>9.5855999999999997E-2</v>
      </c>
      <c r="Z68" s="1">
        <f t="shared" si="2"/>
        <v>0.10876925</v>
      </c>
      <c r="AA68" s="1">
        <f t="shared" si="3"/>
        <v>1.0886083060303767E-2</v>
      </c>
    </row>
    <row r="69" spans="1:27">
      <c r="A69" s="12">
        <v>0.33</v>
      </c>
      <c r="B69" s="3">
        <v>0.15975300000000001</v>
      </c>
      <c r="C69" s="3">
        <v>0.13053100000000001</v>
      </c>
      <c r="D69" s="1">
        <v>0.33256799999999997</v>
      </c>
      <c r="E69" s="1">
        <v>0.14640400000000001</v>
      </c>
      <c r="F69" s="3">
        <v>0.33256799999999997</v>
      </c>
      <c r="G69" s="3">
        <v>0.14640400000000001</v>
      </c>
      <c r="H69" s="3">
        <v>0.17573900000000001</v>
      </c>
      <c r="I69" s="3">
        <v>0.135184</v>
      </c>
      <c r="J69" s="1">
        <v>0.18329100000000001</v>
      </c>
      <c r="K69" s="1">
        <v>8.6046999999999998E-2</v>
      </c>
      <c r="L69" s="3">
        <v>0.33256799999999997</v>
      </c>
      <c r="M69" s="3">
        <v>0.14640400000000001</v>
      </c>
      <c r="O69" s="12">
        <v>0.33</v>
      </c>
      <c r="P69" s="1">
        <v>0.12221899999999999</v>
      </c>
      <c r="Q69" s="1">
        <v>0.22500200000000001</v>
      </c>
      <c r="R69" s="1">
        <v>0.150476</v>
      </c>
      <c r="S69" s="1">
        <v>8.1517999999999993E-2</v>
      </c>
      <c r="T69" s="1">
        <f t="shared" ref="T69:T132" si="4">AVERAGE(P69:S69)</f>
        <v>0.14480375000000001</v>
      </c>
      <c r="U69" s="1">
        <f t="shared" ref="U69:U132" si="5">_xlfn.STDEV.S(P69:S69)/4^0.5</f>
        <v>3.0247714526266269E-2</v>
      </c>
      <c r="V69" s="3">
        <v>0.125971</v>
      </c>
      <c r="W69" s="3">
        <v>0.13328200000000001</v>
      </c>
      <c r="X69" s="3">
        <v>8.6939000000000002E-2</v>
      </c>
      <c r="Y69" s="3">
        <v>9.9345000000000003E-2</v>
      </c>
      <c r="Z69" s="1">
        <f t="shared" ref="Z69:Z132" si="6">AVERAGE(V69:Y69)</f>
        <v>0.11138425</v>
      </c>
      <c r="AA69" s="1">
        <f t="shared" ref="AA69:AA132" si="7">_xlfn.STDEV.S(V69:Y69)/4^0.5</f>
        <v>1.0934648747406881E-2</v>
      </c>
    </row>
    <row r="70" spans="1:27">
      <c r="A70" s="12">
        <v>0.33500000000000002</v>
      </c>
      <c r="B70" s="3">
        <v>0.168876</v>
      </c>
      <c r="C70" s="3">
        <v>0.13495299999999999</v>
      </c>
      <c r="D70" s="1">
        <v>0.33919300000000002</v>
      </c>
      <c r="E70" s="1">
        <v>0.151112</v>
      </c>
      <c r="F70" s="3">
        <v>0.33919300000000002</v>
      </c>
      <c r="G70" s="3">
        <v>0.151112</v>
      </c>
      <c r="H70" s="3">
        <v>0.18141499999999999</v>
      </c>
      <c r="I70" s="3">
        <v>0.137126</v>
      </c>
      <c r="J70" s="1">
        <v>0.18862999999999999</v>
      </c>
      <c r="K70" s="1">
        <v>8.8286000000000003E-2</v>
      </c>
      <c r="L70" s="3">
        <v>0.33919300000000002</v>
      </c>
      <c r="M70" s="3">
        <v>0.151112</v>
      </c>
      <c r="O70" s="12">
        <v>0.33500000000000002</v>
      </c>
      <c r="P70" s="1">
        <v>0.12254</v>
      </c>
      <c r="Q70" s="1">
        <v>0.229661</v>
      </c>
      <c r="R70" s="1">
        <v>0.150561</v>
      </c>
      <c r="S70" s="1">
        <v>8.3360000000000004E-2</v>
      </c>
      <c r="T70" s="1">
        <f t="shared" si="4"/>
        <v>0.14653049999999998</v>
      </c>
      <c r="U70" s="1">
        <f t="shared" si="5"/>
        <v>3.094751083286023E-2</v>
      </c>
      <c r="V70" s="3">
        <v>0.12820899999999999</v>
      </c>
      <c r="W70" s="3">
        <v>0.13730200000000001</v>
      </c>
      <c r="X70" s="3">
        <v>8.9831999999999995E-2</v>
      </c>
      <c r="Y70" s="3">
        <v>0.103465</v>
      </c>
      <c r="Z70" s="1">
        <f t="shared" si="6"/>
        <v>0.114702</v>
      </c>
      <c r="AA70" s="1">
        <f t="shared" si="7"/>
        <v>1.0946788410305558E-2</v>
      </c>
    </row>
    <row r="71" spans="1:27">
      <c r="A71" s="12">
        <v>0.34</v>
      </c>
      <c r="B71" s="3">
        <v>0.17533399999999999</v>
      </c>
      <c r="C71" s="3">
        <v>0.13972899999999999</v>
      </c>
      <c r="D71" s="1">
        <v>0.34815499999999999</v>
      </c>
      <c r="E71" s="1">
        <v>0.15412699999999999</v>
      </c>
      <c r="F71" s="3">
        <v>0.34815499999999999</v>
      </c>
      <c r="G71" s="3">
        <v>0.15412699999999999</v>
      </c>
      <c r="H71" s="3">
        <v>0.18606400000000001</v>
      </c>
      <c r="I71" s="3">
        <v>0.13963300000000001</v>
      </c>
      <c r="J71" s="1">
        <v>0.196273</v>
      </c>
      <c r="K71" s="1">
        <v>9.0906000000000001E-2</v>
      </c>
      <c r="L71" s="3">
        <v>0.34815499999999999</v>
      </c>
      <c r="M71" s="3">
        <v>0.15412699999999999</v>
      </c>
      <c r="O71" s="12">
        <v>0.34</v>
      </c>
      <c r="P71" s="1">
        <v>0.122555</v>
      </c>
      <c r="Q71" s="1">
        <v>0.235957</v>
      </c>
      <c r="R71" s="1">
        <v>0.15029500000000001</v>
      </c>
      <c r="S71" s="1">
        <v>8.5727999999999999E-2</v>
      </c>
      <c r="T71" s="1">
        <f t="shared" si="4"/>
        <v>0.14863375000000001</v>
      </c>
      <c r="U71" s="1">
        <f t="shared" si="5"/>
        <v>3.1970486815642435E-2</v>
      </c>
      <c r="V71" s="3">
        <v>0.132106</v>
      </c>
      <c r="W71" s="3">
        <v>0.14161799999999999</v>
      </c>
      <c r="X71" s="3">
        <v>9.2595999999999998E-2</v>
      </c>
      <c r="Y71" s="3">
        <v>0.10728500000000001</v>
      </c>
      <c r="Z71" s="1">
        <f t="shared" si="6"/>
        <v>0.11840125</v>
      </c>
      <c r="AA71" s="1">
        <f t="shared" si="7"/>
        <v>1.1240994894988912E-2</v>
      </c>
    </row>
    <row r="72" spans="1:27">
      <c r="A72" s="12">
        <v>0.34499999999999997</v>
      </c>
      <c r="B72" s="3">
        <v>0.17934600000000001</v>
      </c>
      <c r="C72" s="3">
        <v>0.14324999999999999</v>
      </c>
      <c r="D72" s="1">
        <v>0.351657</v>
      </c>
      <c r="E72" s="1">
        <v>0.15598699999999999</v>
      </c>
      <c r="F72" s="3">
        <v>0.351657</v>
      </c>
      <c r="G72" s="3">
        <v>0.15598699999999999</v>
      </c>
      <c r="H72" s="3">
        <v>0.19034200000000001</v>
      </c>
      <c r="I72" s="3">
        <v>0.14257700000000001</v>
      </c>
      <c r="J72" s="1">
        <v>0.203292</v>
      </c>
      <c r="K72" s="1">
        <v>9.4325000000000006E-2</v>
      </c>
      <c r="L72" s="3">
        <v>0.351657</v>
      </c>
      <c r="M72" s="3">
        <v>0.15598699999999999</v>
      </c>
      <c r="O72" s="12">
        <v>0.34499999999999997</v>
      </c>
      <c r="P72" s="1">
        <v>0.12350700000000001</v>
      </c>
      <c r="Q72" s="1">
        <v>0.24260000000000001</v>
      </c>
      <c r="R72" s="1">
        <v>0.15016199999999999</v>
      </c>
      <c r="S72" s="1">
        <v>8.8027999999999995E-2</v>
      </c>
      <c r="T72" s="1">
        <f t="shared" si="4"/>
        <v>0.15107424999999999</v>
      </c>
      <c r="U72" s="1">
        <f t="shared" si="5"/>
        <v>3.3056237465807173E-2</v>
      </c>
      <c r="V72" s="3">
        <v>0.13492399999999999</v>
      </c>
      <c r="W72" s="3">
        <v>0.145477</v>
      </c>
      <c r="X72" s="3">
        <v>9.5669000000000004E-2</v>
      </c>
      <c r="Y72" s="3">
        <v>0.110967</v>
      </c>
      <c r="Z72" s="1">
        <f t="shared" si="6"/>
        <v>0.12175925</v>
      </c>
      <c r="AA72" s="1">
        <f t="shared" si="7"/>
        <v>1.1302713954142441E-2</v>
      </c>
    </row>
    <row r="73" spans="1:27">
      <c r="A73" s="12">
        <v>0.35</v>
      </c>
      <c r="B73" s="3">
        <v>0.18332599999999999</v>
      </c>
      <c r="C73" s="3">
        <v>0.14666999999999999</v>
      </c>
      <c r="D73" s="1">
        <v>0.35509400000000002</v>
      </c>
      <c r="E73" s="1">
        <v>0.15935299999999999</v>
      </c>
      <c r="F73" s="3">
        <v>0.35509400000000002</v>
      </c>
      <c r="G73" s="3">
        <v>0.15935299999999999</v>
      </c>
      <c r="H73" s="3">
        <v>0.19340499999999999</v>
      </c>
      <c r="I73" s="3">
        <v>0.14616999999999999</v>
      </c>
      <c r="J73" s="1">
        <v>0.20901</v>
      </c>
      <c r="K73" s="1">
        <v>9.7570000000000004E-2</v>
      </c>
      <c r="L73" s="3">
        <v>0.35509400000000002</v>
      </c>
      <c r="M73" s="3">
        <v>0.15935299999999999</v>
      </c>
      <c r="O73" s="12">
        <v>0.35</v>
      </c>
      <c r="P73" s="1">
        <v>0.125578</v>
      </c>
      <c r="Q73" s="1">
        <v>0.249336</v>
      </c>
      <c r="R73" s="1">
        <v>0.15288599999999999</v>
      </c>
      <c r="S73" s="1">
        <v>9.2424999999999993E-2</v>
      </c>
      <c r="T73" s="1">
        <f t="shared" si="4"/>
        <v>0.15505624999999998</v>
      </c>
      <c r="U73" s="1">
        <f t="shared" si="5"/>
        <v>3.377008284555777E-2</v>
      </c>
      <c r="V73" s="3">
        <v>0.13835800000000001</v>
      </c>
      <c r="W73" s="3">
        <v>0.14941499999999999</v>
      </c>
      <c r="X73" s="3">
        <v>9.8285999999999998E-2</v>
      </c>
      <c r="Y73" s="3">
        <v>0.11522</v>
      </c>
      <c r="Z73" s="1">
        <f t="shared" si="6"/>
        <v>0.12531975000000001</v>
      </c>
      <c r="AA73" s="1">
        <f t="shared" si="7"/>
        <v>1.1486969518944781E-2</v>
      </c>
    </row>
    <row r="74" spans="1:27">
      <c r="A74" s="12">
        <v>0.35499999999999998</v>
      </c>
      <c r="B74" s="3">
        <v>0.18804499999999999</v>
      </c>
      <c r="C74" s="3">
        <v>0.15038899999999999</v>
      </c>
      <c r="D74" s="1">
        <v>0.36442200000000002</v>
      </c>
      <c r="E74" s="1">
        <v>0.16257099999999999</v>
      </c>
      <c r="F74" s="3">
        <v>0.36442200000000002</v>
      </c>
      <c r="G74" s="3">
        <v>0.16257099999999999</v>
      </c>
      <c r="H74" s="3">
        <v>0.19642000000000001</v>
      </c>
      <c r="I74" s="3">
        <v>0.14862900000000001</v>
      </c>
      <c r="J74" s="1">
        <v>0.21723400000000001</v>
      </c>
      <c r="K74" s="1">
        <v>0.100124</v>
      </c>
      <c r="L74" s="3">
        <v>0.36442200000000002</v>
      </c>
      <c r="M74" s="3">
        <v>0.16257099999999999</v>
      </c>
      <c r="O74" s="12">
        <v>0.35499999999999998</v>
      </c>
      <c r="P74" s="1">
        <v>0.129221</v>
      </c>
      <c r="Q74" s="1">
        <v>0.25080000000000002</v>
      </c>
      <c r="R74" s="1">
        <v>0.158965</v>
      </c>
      <c r="S74" s="1">
        <v>9.5057000000000003E-2</v>
      </c>
      <c r="T74" s="1">
        <f t="shared" si="4"/>
        <v>0.15851075000000003</v>
      </c>
      <c r="U74" s="1">
        <f t="shared" si="5"/>
        <v>3.341878196058564E-2</v>
      </c>
      <c r="V74" s="3">
        <v>0.14083000000000001</v>
      </c>
      <c r="W74" s="3">
        <v>0.15204200000000001</v>
      </c>
      <c r="X74" s="3">
        <v>0.10184699999999999</v>
      </c>
      <c r="Y74" s="3">
        <v>0.11932</v>
      </c>
      <c r="Z74" s="1">
        <f t="shared" si="6"/>
        <v>0.12850975000000001</v>
      </c>
      <c r="AA74" s="1">
        <f t="shared" si="7"/>
        <v>1.1183727362966535E-2</v>
      </c>
    </row>
    <row r="75" spans="1:27">
      <c r="A75" s="12">
        <v>0.36</v>
      </c>
      <c r="B75" s="3">
        <v>0.19308800000000001</v>
      </c>
      <c r="C75" s="3">
        <v>0.14990000000000001</v>
      </c>
      <c r="D75" s="1">
        <v>0.37370999999999999</v>
      </c>
      <c r="E75" s="1">
        <v>0.166963</v>
      </c>
      <c r="F75" s="3">
        <v>0.37370999999999999</v>
      </c>
      <c r="G75" s="3">
        <v>0.166963</v>
      </c>
      <c r="H75" s="3">
        <v>0.19936300000000001</v>
      </c>
      <c r="I75" s="3">
        <v>0.150974</v>
      </c>
      <c r="J75" s="1">
        <v>0.22429299999999999</v>
      </c>
      <c r="K75" s="1">
        <v>0.101671</v>
      </c>
      <c r="L75" s="3">
        <v>0.37370999999999999</v>
      </c>
      <c r="M75" s="3">
        <v>0.166963</v>
      </c>
      <c r="O75" s="12">
        <v>0.36</v>
      </c>
      <c r="P75" s="1">
        <v>0.13373099999999999</v>
      </c>
      <c r="Q75" s="1">
        <v>0.253305</v>
      </c>
      <c r="R75" s="1">
        <v>0.16472300000000001</v>
      </c>
      <c r="S75" s="1">
        <v>9.7956000000000001E-2</v>
      </c>
      <c r="T75" s="1">
        <f t="shared" si="4"/>
        <v>0.16242875000000001</v>
      </c>
      <c r="U75" s="1">
        <f t="shared" si="5"/>
        <v>3.3221545148630564E-2</v>
      </c>
      <c r="V75" s="3">
        <v>0.14443700000000001</v>
      </c>
      <c r="W75" s="3">
        <v>0.156719</v>
      </c>
      <c r="X75" s="3">
        <v>0.105665</v>
      </c>
      <c r="Y75" s="3">
        <v>0.123239</v>
      </c>
      <c r="Z75" s="1">
        <f t="shared" si="6"/>
        <v>0.13251499999999999</v>
      </c>
      <c r="AA75" s="1">
        <f t="shared" si="7"/>
        <v>1.1309783287048418E-2</v>
      </c>
    </row>
    <row r="76" spans="1:27">
      <c r="A76" s="12">
        <v>0.36499999999999999</v>
      </c>
      <c r="B76" s="3">
        <v>0.20108999999999999</v>
      </c>
      <c r="C76" s="3">
        <v>0.150144</v>
      </c>
      <c r="D76" s="1">
        <v>0.38324599999999998</v>
      </c>
      <c r="E76" s="1">
        <v>0.166134</v>
      </c>
      <c r="F76" s="3">
        <v>0.38324599999999998</v>
      </c>
      <c r="G76" s="3">
        <v>0.166134</v>
      </c>
      <c r="H76" s="3">
        <v>0.20144500000000001</v>
      </c>
      <c r="I76" s="3">
        <v>0.154361</v>
      </c>
      <c r="J76" s="1">
        <v>0.228604</v>
      </c>
      <c r="K76" s="1">
        <v>0.103528</v>
      </c>
      <c r="L76" s="3">
        <v>0.38324599999999998</v>
      </c>
      <c r="M76" s="3">
        <v>0.166134</v>
      </c>
      <c r="O76" s="12">
        <v>0.36499999999999999</v>
      </c>
      <c r="P76" s="1">
        <v>0.13567100000000001</v>
      </c>
      <c r="Q76" s="1">
        <v>0.26103999999999999</v>
      </c>
      <c r="R76" s="1">
        <v>0.17388999999999999</v>
      </c>
      <c r="S76" s="1">
        <v>0.10136000000000001</v>
      </c>
      <c r="T76" s="1">
        <f t="shared" si="4"/>
        <v>0.16799025000000001</v>
      </c>
      <c r="U76" s="1">
        <f t="shared" si="5"/>
        <v>3.437196915214244E-2</v>
      </c>
      <c r="V76" s="3">
        <v>0.146873</v>
      </c>
      <c r="W76" s="3">
        <v>0.16120499999999999</v>
      </c>
      <c r="X76" s="3">
        <v>0.108373</v>
      </c>
      <c r="Y76" s="3">
        <v>0.127217</v>
      </c>
      <c r="Z76" s="1">
        <f t="shared" si="6"/>
        <v>0.13591699999999998</v>
      </c>
      <c r="AA76" s="1">
        <f t="shared" si="7"/>
        <v>1.1524896297436638E-2</v>
      </c>
    </row>
    <row r="77" spans="1:27">
      <c r="A77" s="12">
        <v>0.37</v>
      </c>
      <c r="B77" s="3">
        <v>0.210061</v>
      </c>
      <c r="C77" s="3">
        <v>0.15137700000000001</v>
      </c>
      <c r="D77" s="1">
        <v>0.39438099999999998</v>
      </c>
      <c r="E77" s="1">
        <v>0.16536000000000001</v>
      </c>
      <c r="F77" s="3">
        <v>0.39438099999999998</v>
      </c>
      <c r="G77" s="3">
        <v>0.16536000000000001</v>
      </c>
      <c r="H77" s="3">
        <v>0.205371</v>
      </c>
      <c r="I77" s="3">
        <v>0.156807</v>
      </c>
      <c r="J77" s="1">
        <v>0.23458000000000001</v>
      </c>
      <c r="K77" s="1">
        <v>0.105447</v>
      </c>
      <c r="L77" s="3">
        <v>0.39438099999999998</v>
      </c>
      <c r="M77" s="3">
        <v>0.16536000000000001</v>
      </c>
      <c r="O77" s="12">
        <v>0.37</v>
      </c>
      <c r="P77" s="1">
        <v>0.13711799999999999</v>
      </c>
      <c r="Q77" s="1">
        <v>0.26844200000000001</v>
      </c>
      <c r="R77" s="1">
        <v>0.18251999999999999</v>
      </c>
      <c r="S77" s="1">
        <v>0.104601</v>
      </c>
      <c r="T77" s="1">
        <f t="shared" si="4"/>
        <v>0.17317025000000003</v>
      </c>
      <c r="U77" s="1">
        <f t="shared" si="5"/>
        <v>3.5550001111990095E-2</v>
      </c>
      <c r="V77" s="3">
        <v>0.14924699999999999</v>
      </c>
      <c r="W77" s="3">
        <v>0.16573199999999999</v>
      </c>
      <c r="X77" s="3">
        <v>0.111639</v>
      </c>
      <c r="Y77" s="3">
        <v>0.13104399999999999</v>
      </c>
      <c r="Z77" s="1">
        <f t="shared" si="6"/>
        <v>0.1394155</v>
      </c>
      <c r="AA77" s="1">
        <f t="shared" si="7"/>
        <v>1.165773180125532E-2</v>
      </c>
    </row>
    <row r="78" spans="1:27">
      <c r="A78" s="12">
        <v>0.375</v>
      </c>
      <c r="B78" s="3">
        <v>0.21938299999999999</v>
      </c>
      <c r="C78" s="3">
        <v>0.15417900000000001</v>
      </c>
      <c r="D78" s="1">
        <v>0.406945</v>
      </c>
      <c r="E78" s="1">
        <v>0.169604</v>
      </c>
      <c r="F78" s="3">
        <v>0.406945</v>
      </c>
      <c r="G78" s="3">
        <v>0.169604</v>
      </c>
      <c r="H78" s="3">
        <v>0.20879</v>
      </c>
      <c r="I78" s="3">
        <v>0.15931200000000001</v>
      </c>
      <c r="J78" s="1">
        <v>0.241456</v>
      </c>
      <c r="K78" s="1">
        <v>0.107916</v>
      </c>
      <c r="L78" s="3">
        <v>0.406945</v>
      </c>
      <c r="M78" s="3">
        <v>0.169604</v>
      </c>
      <c r="O78" s="12">
        <v>0.375</v>
      </c>
      <c r="P78" s="1">
        <v>0.13856499999999999</v>
      </c>
      <c r="Q78" s="1">
        <v>0.28098800000000002</v>
      </c>
      <c r="R78" s="1">
        <v>0.18323300000000001</v>
      </c>
      <c r="S78" s="1">
        <v>0.10911</v>
      </c>
      <c r="T78" s="1">
        <f t="shared" si="4"/>
        <v>0.17797400000000002</v>
      </c>
      <c r="U78" s="1">
        <f t="shared" si="5"/>
        <v>3.7566453401494615E-2</v>
      </c>
      <c r="V78" s="3">
        <v>0.152175</v>
      </c>
      <c r="W78" s="3">
        <v>0.168596</v>
      </c>
      <c r="X78" s="3">
        <v>0.11387700000000001</v>
      </c>
      <c r="Y78" s="3">
        <v>0.135321</v>
      </c>
      <c r="Z78" s="1">
        <f t="shared" si="6"/>
        <v>0.14249225000000001</v>
      </c>
      <c r="AA78" s="1">
        <f t="shared" si="7"/>
        <v>1.1709756511665718E-2</v>
      </c>
    </row>
    <row r="79" spans="1:27">
      <c r="A79" s="12">
        <v>0.38</v>
      </c>
      <c r="B79" s="3">
        <v>0.226962</v>
      </c>
      <c r="C79" s="3">
        <v>0.15739800000000001</v>
      </c>
      <c r="D79" s="1">
        <v>0.41673900000000003</v>
      </c>
      <c r="E79" s="1">
        <v>0.17534</v>
      </c>
      <c r="F79" s="3">
        <v>0.41673900000000003</v>
      </c>
      <c r="G79" s="3">
        <v>0.17534</v>
      </c>
      <c r="H79" s="3">
        <v>0.21221499999999999</v>
      </c>
      <c r="I79" s="3">
        <v>0.16214100000000001</v>
      </c>
      <c r="J79" s="1">
        <v>0.24743100000000001</v>
      </c>
      <c r="K79" s="1">
        <v>0.110018</v>
      </c>
      <c r="L79" s="3">
        <v>0.41673900000000003</v>
      </c>
      <c r="M79" s="3">
        <v>0.17534</v>
      </c>
      <c r="O79" s="12">
        <v>0.38</v>
      </c>
      <c r="P79" s="1">
        <v>0.14099</v>
      </c>
      <c r="Q79" s="1">
        <v>0.28808899999999998</v>
      </c>
      <c r="R79" s="1">
        <v>0.18640399999999999</v>
      </c>
      <c r="S79" s="1">
        <v>0.113293</v>
      </c>
      <c r="T79" s="1">
        <f t="shared" si="4"/>
        <v>0.18219399999999999</v>
      </c>
      <c r="U79" s="1">
        <f t="shared" si="5"/>
        <v>3.8380325408990466E-2</v>
      </c>
      <c r="V79" s="3">
        <v>0.15462799999999999</v>
      </c>
      <c r="W79" s="3">
        <v>0.175173</v>
      </c>
      <c r="X79" s="3">
        <v>0.115831</v>
      </c>
      <c r="Y79" s="3">
        <v>0.14005200000000001</v>
      </c>
      <c r="Z79" s="1">
        <f t="shared" si="6"/>
        <v>0.14642100000000002</v>
      </c>
      <c r="AA79" s="1">
        <f t="shared" si="7"/>
        <v>1.2484472402415103E-2</v>
      </c>
    </row>
    <row r="80" spans="1:27">
      <c r="A80" s="12">
        <v>0.38500000000000001</v>
      </c>
      <c r="B80" s="3">
        <v>0.23000300000000001</v>
      </c>
      <c r="C80" s="3">
        <v>0.164713</v>
      </c>
      <c r="D80" s="1">
        <v>0.425265</v>
      </c>
      <c r="E80" s="1">
        <v>0.179676</v>
      </c>
      <c r="F80" s="3">
        <v>0.425265</v>
      </c>
      <c r="G80" s="3">
        <v>0.179676</v>
      </c>
      <c r="H80" s="3">
        <v>0.21485000000000001</v>
      </c>
      <c r="I80" s="3">
        <v>0.165797</v>
      </c>
      <c r="J80" s="1">
        <v>0.25253999999999999</v>
      </c>
      <c r="K80" s="1">
        <v>0.112856</v>
      </c>
      <c r="L80" s="3">
        <v>0.425265</v>
      </c>
      <c r="M80" s="3">
        <v>0.179676</v>
      </c>
      <c r="O80" s="12">
        <v>0.38500000000000001</v>
      </c>
      <c r="P80" s="1">
        <v>0.14437700000000001</v>
      </c>
      <c r="Q80" s="1">
        <v>0.29438999999999999</v>
      </c>
      <c r="R80" s="1">
        <v>0.18423400000000001</v>
      </c>
      <c r="S80" s="1">
        <v>0.11748599999999999</v>
      </c>
      <c r="T80" s="1">
        <f t="shared" si="4"/>
        <v>0.18512175</v>
      </c>
      <c r="U80" s="1">
        <f t="shared" si="5"/>
        <v>3.891772078024569E-2</v>
      </c>
      <c r="V80" s="3">
        <v>0.15811800000000001</v>
      </c>
      <c r="W80" s="3">
        <v>0.180205</v>
      </c>
      <c r="X80" s="3">
        <v>0.118906</v>
      </c>
      <c r="Y80" s="3">
        <v>0.14501700000000001</v>
      </c>
      <c r="Z80" s="1">
        <f t="shared" si="6"/>
        <v>0.15056150000000001</v>
      </c>
      <c r="AA80" s="1">
        <f t="shared" si="7"/>
        <v>1.2808362974374717E-2</v>
      </c>
    </row>
    <row r="81" spans="1:27">
      <c r="A81" s="12">
        <v>0.39</v>
      </c>
      <c r="B81" s="3">
        <v>0.23171600000000001</v>
      </c>
      <c r="C81" s="3">
        <v>0.173628</v>
      </c>
      <c r="D81" s="1">
        <v>0.43238399999999999</v>
      </c>
      <c r="E81" s="1">
        <v>0.18501999999999999</v>
      </c>
      <c r="F81" s="3">
        <v>0.43238399999999999</v>
      </c>
      <c r="G81" s="3">
        <v>0.18501999999999999</v>
      </c>
      <c r="H81" s="3">
        <v>0.217221</v>
      </c>
      <c r="I81" s="3">
        <v>0.168766</v>
      </c>
      <c r="J81" s="1">
        <v>0.260301</v>
      </c>
      <c r="K81" s="1">
        <v>0.11597399999999999</v>
      </c>
      <c r="L81" s="3">
        <v>0.43238399999999999</v>
      </c>
      <c r="M81" s="3">
        <v>0.18501999999999999</v>
      </c>
      <c r="O81" s="12">
        <v>0.39</v>
      </c>
      <c r="P81" s="1">
        <v>0.148425</v>
      </c>
      <c r="Q81" s="1">
        <v>0.30213200000000001</v>
      </c>
      <c r="R81" s="1">
        <v>0.180814</v>
      </c>
      <c r="S81" s="1">
        <v>0.12213300000000001</v>
      </c>
      <c r="T81" s="1">
        <f t="shared" si="4"/>
        <v>0.18837600000000002</v>
      </c>
      <c r="U81" s="1">
        <f t="shared" si="5"/>
        <v>3.977208907219567E-2</v>
      </c>
      <c r="V81" s="3">
        <v>0.163553</v>
      </c>
      <c r="W81" s="3">
        <v>0.18671199999999999</v>
      </c>
      <c r="X81" s="3">
        <v>0.12245499999999999</v>
      </c>
      <c r="Y81" s="3">
        <v>0.149786</v>
      </c>
      <c r="Z81" s="1">
        <f t="shared" si="6"/>
        <v>0.1556265</v>
      </c>
      <c r="AA81" s="1">
        <f t="shared" si="7"/>
        <v>1.3427575994323548E-2</v>
      </c>
    </row>
    <row r="82" spans="1:27">
      <c r="A82" s="12">
        <v>0.39500000000000002</v>
      </c>
      <c r="B82" s="3">
        <v>0.234872</v>
      </c>
      <c r="C82" s="3">
        <v>0.17941799999999999</v>
      </c>
      <c r="D82" s="1">
        <v>0.43689299999999998</v>
      </c>
      <c r="E82" s="1">
        <v>0.18606500000000001</v>
      </c>
      <c r="F82" s="3">
        <v>0.43689299999999998</v>
      </c>
      <c r="G82" s="3">
        <v>0.18606500000000001</v>
      </c>
      <c r="H82" s="3">
        <v>0.21967900000000001</v>
      </c>
      <c r="I82" s="3">
        <v>0.17191699999999999</v>
      </c>
      <c r="J82" s="1">
        <v>0.27050600000000002</v>
      </c>
      <c r="K82" s="1">
        <v>0.11884</v>
      </c>
      <c r="L82" s="3">
        <v>0.43689299999999998</v>
      </c>
      <c r="M82" s="3">
        <v>0.18606500000000001</v>
      </c>
      <c r="O82" s="12">
        <v>0.39500000000000002</v>
      </c>
      <c r="P82" s="1">
        <v>0.14900099999999999</v>
      </c>
      <c r="Q82" s="1">
        <v>0.30893500000000002</v>
      </c>
      <c r="R82" s="1">
        <v>0.183284</v>
      </c>
      <c r="S82" s="1">
        <v>0.12824099999999999</v>
      </c>
      <c r="T82" s="1">
        <f t="shared" si="4"/>
        <v>0.19236524999999999</v>
      </c>
      <c r="U82" s="1">
        <f t="shared" si="5"/>
        <v>4.047978233302605E-2</v>
      </c>
      <c r="V82" s="3">
        <v>0.167354</v>
      </c>
      <c r="W82" s="3">
        <v>0.191636</v>
      </c>
      <c r="X82" s="3">
        <v>0.12573000000000001</v>
      </c>
      <c r="Y82" s="3">
        <v>0.15429000000000001</v>
      </c>
      <c r="Z82" s="1">
        <f t="shared" si="6"/>
        <v>0.15975250000000002</v>
      </c>
      <c r="AA82" s="1">
        <f t="shared" si="7"/>
        <v>1.372864944498667E-2</v>
      </c>
    </row>
    <row r="83" spans="1:27">
      <c r="A83" s="12">
        <v>0.4</v>
      </c>
      <c r="B83" s="3">
        <v>0.236566</v>
      </c>
      <c r="C83" s="3">
        <v>0.18009600000000001</v>
      </c>
      <c r="D83" s="1">
        <v>0.43811299999999997</v>
      </c>
      <c r="E83" s="1">
        <v>0.19114700000000001</v>
      </c>
      <c r="F83" s="3">
        <v>0.43811299999999997</v>
      </c>
      <c r="G83" s="3">
        <v>0.19114700000000001</v>
      </c>
      <c r="H83" s="3">
        <v>0.221855</v>
      </c>
      <c r="I83" s="3">
        <v>0.17641599999999999</v>
      </c>
      <c r="J83" s="1">
        <v>0.27506799999999998</v>
      </c>
      <c r="K83" s="1">
        <v>0.122099</v>
      </c>
      <c r="L83" s="3">
        <v>0.43811299999999997</v>
      </c>
      <c r="M83" s="3">
        <v>0.19114700000000001</v>
      </c>
      <c r="O83" s="12">
        <v>0.4</v>
      </c>
      <c r="P83" s="1">
        <v>0.15252399999999999</v>
      </c>
      <c r="Q83" s="1">
        <v>0.312525</v>
      </c>
      <c r="R83" s="1">
        <v>0.19166800000000001</v>
      </c>
      <c r="S83" s="1">
        <v>0.132742</v>
      </c>
      <c r="T83" s="1">
        <f t="shared" si="4"/>
        <v>0.19736475000000001</v>
      </c>
      <c r="U83" s="1">
        <f t="shared" si="5"/>
        <v>4.0291778337056557E-2</v>
      </c>
      <c r="V83" s="3">
        <v>0.16980700000000001</v>
      </c>
      <c r="W83" s="3">
        <v>0.19789899999999999</v>
      </c>
      <c r="X83" s="3">
        <v>0.13122700000000001</v>
      </c>
      <c r="Y83" s="3">
        <v>0.15801299999999999</v>
      </c>
      <c r="Z83" s="1">
        <f t="shared" si="6"/>
        <v>0.16423649999999998</v>
      </c>
      <c r="AA83" s="1">
        <f t="shared" si="7"/>
        <v>1.382194336010688E-2</v>
      </c>
    </row>
    <row r="84" spans="1:27">
      <c r="A84" s="12">
        <v>0.40500000000000003</v>
      </c>
      <c r="B84" s="3">
        <v>0.241203</v>
      </c>
      <c r="C84" s="3">
        <v>0.17926800000000001</v>
      </c>
      <c r="D84" s="1">
        <v>0.44092799999999999</v>
      </c>
      <c r="E84" s="1">
        <v>0.19714799999999999</v>
      </c>
      <c r="F84" s="3">
        <v>0.44092799999999999</v>
      </c>
      <c r="G84" s="3">
        <v>0.19714799999999999</v>
      </c>
      <c r="H84" s="3">
        <v>0.22375</v>
      </c>
      <c r="I84" s="3">
        <v>0.180561</v>
      </c>
      <c r="J84" s="1">
        <v>0.28296199999999999</v>
      </c>
      <c r="K84" s="1">
        <v>0.125163</v>
      </c>
      <c r="L84" s="3">
        <v>0.44092799999999999</v>
      </c>
      <c r="M84" s="3">
        <v>0.19714799999999999</v>
      </c>
      <c r="O84" s="12">
        <v>0.40500000000000003</v>
      </c>
      <c r="P84" s="1">
        <v>0.15621599999999999</v>
      </c>
      <c r="Q84" s="1">
        <v>0.31802399999999997</v>
      </c>
      <c r="R84" s="1">
        <v>0.19475000000000001</v>
      </c>
      <c r="S84" s="1">
        <v>0.13565199999999999</v>
      </c>
      <c r="T84" s="1">
        <f t="shared" si="4"/>
        <v>0.20116049999999999</v>
      </c>
      <c r="U84" s="1">
        <f t="shared" si="5"/>
        <v>4.0834568479618673E-2</v>
      </c>
      <c r="V84" s="3">
        <v>0.173567</v>
      </c>
      <c r="W84" s="3">
        <v>0.20553199999999999</v>
      </c>
      <c r="X84" s="3">
        <v>0.13434299999999999</v>
      </c>
      <c r="Y84" s="3">
        <v>0.160769</v>
      </c>
      <c r="Z84" s="1">
        <f t="shared" si="6"/>
        <v>0.16855274999999997</v>
      </c>
      <c r="AA84" s="1">
        <f t="shared" si="7"/>
        <v>1.4785977007370906E-2</v>
      </c>
    </row>
    <row r="85" spans="1:27">
      <c r="A85" s="12">
        <v>0.41</v>
      </c>
      <c r="B85" s="3">
        <v>0.24782899999999999</v>
      </c>
      <c r="C85" s="3">
        <v>0.18023900000000001</v>
      </c>
      <c r="D85" s="1">
        <v>0.44512099999999999</v>
      </c>
      <c r="E85" s="1">
        <v>0.20150299999999999</v>
      </c>
      <c r="F85" s="3">
        <v>0.44512099999999999</v>
      </c>
      <c r="G85" s="3">
        <v>0.20150299999999999</v>
      </c>
      <c r="H85" s="3">
        <v>0.225937</v>
      </c>
      <c r="I85" s="3">
        <v>0.18564600000000001</v>
      </c>
      <c r="J85" s="1">
        <v>0.29166599999999998</v>
      </c>
      <c r="K85" s="1">
        <v>0.12811900000000001</v>
      </c>
      <c r="L85" s="3">
        <v>0.44512099999999999</v>
      </c>
      <c r="M85" s="3">
        <v>0.20150299999999999</v>
      </c>
      <c r="O85" s="12">
        <v>0.41</v>
      </c>
      <c r="P85" s="1">
        <v>0.160939</v>
      </c>
      <c r="Q85" s="1">
        <v>0.32911000000000001</v>
      </c>
      <c r="R85" s="1">
        <v>0.191473</v>
      </c>
      <c r="S85" s="1">
        <v>0.13672799999999999</v>
      </c>
      <c r="T85" s="1">
        <f t="shared" si="4"/>
        <v>0.20456249999999998</v>
      </c>
      <c r="U85" s="1">
        <f t="shared" si="5"/>
        <v>4.2999945648221495E-2</v>
      </c>
      <c r="V85" s="3">
        <v>0.17710799999999999</v>
      </c>
      <c r="W85" s="3">
        <v>0.21226300000000001</v>
      </c>
      <c r="X85" s="3">
        <v>0.138848</v>
      </c>
      <c r="Y85" s="3">
        <v>0.16245200000000001</v>
      </c>
      <c r="Z85" s="1">
        <f t="shared" si="6"/>
        <v>0.17266775000000001</v>
      </c>
      <c r="AA85" s="1">
        <f t="shared" si="7"/>
        <v>1.5372151987576974E-2</v>
      </c>
    </row>
    <row r="86" spans="1:27">
      <c r="A86" s="12">
        <v>0.41499999999999998</v>
      </c>
      <c r="B86" s="3">
        <v>0.25128400000000001</v>
      </c>
      <c r="C86" s="3">
        <v>0.183866</v>
      </c>
      <c r="D86" s="1">
        <v>0.44440099999999999</v>
      </c>
      <c r="E86" s="1">
        <v>0.20860300000000001</v>
      </c>
      <c r="F86" s="3">
        <v>0.44440099999999999</v>
      </c>
      <c r="G86" s="3">
        <v>0.20860300000000001</v>
      </c>
      <c r="H86" s="3">
        <v>0.22611300000000001</v>
      </c>
      <c r="I86" s="3">
        <v>0.190466</v>
      </c>
      <c r="J86" s="1">
        <v>0.29909999999999998</v>
      </c>
      <c r="K86" s="1">
        <v>0.13075800000000001</v>
      </c>
      <c r="L86" s="3">
        <v>0.44440099999999999</v>
      </c>
      <c r="M86" s="3">
        <v>0.20860300000000001</v>
      </c>
      <c r="O86" s="12">
        <v>0.41499999999999998</v>
      </c>
      <c r="P86" s="1">
        <v>0.16444</v>
      </c>
      <c r="Q86" s="1">
        <v>0.33290599999999998</v>
      </c>
      <c r="R86" s="1">
        <v>0.18990699999999999</v>
      </c>
      <c r="S86" s="1">
        <v>0.13849500000000001</v>
      </c>
      <c r="T86" s="1">
        <f t="shared" si="4"/>
        <v>0.20643699999999998</v>
      </c>
      <c r="U86" s="1">
        <f t="shared" si="5"/>
        <v>4.3442982012825343E-2</v>
      </c>
      <c r="V86" s="3">
        <v>0.180399</v>
      </c>
      <c r="W86" s="3">
        <v>0.22087599999999999</v>
      </c>
      <c r="X86" s="3">
        <v>0.14219499999999999</v>
      </c>
      <c r="Y86" s="3">
        <v>0.164746</v>
      </c>
      <c r="Z86" s="1">
        <f t="shared" si="6"/>
        <v>0.17705399999999999</v>
      </c>
      <c r="AA86" s="1">
        <f t="shared" si="7"/>
        <v>1.6578584212772769E-2</v>
      </c>
    </row>
    <row r="87" spans="1:27">
      <c r="A87" s="12">
        <v>0.42</v>
      </c>
      <c r="B87" s="3">
        <v>0.25583299999999998</v>
      </c>
      <c r="C87" s="3">
        <v>0.187921</v>
      </c>
      <c r="D87" s="1">
        <v>0.44803700000000002</v>
      </c>
      <c r="E87" s="1">
        <v>0.21748300000000001</v>
      </c>
      <c r="F87" s="3">
        <v>0.44803700000000002</v>
      </c>
      <c r="G87" s="3">
        <v>0.21748300000000001</v>
      </c>
      <c r="H87" s="3">
        <v>0.22570899999999999</v>
      </c>
      <c r="I87" s="3">
        <v>0.19461600000000001</v>
      </c>
      <c r="J87" s="1">
        <v>0.304863</v>
      </c>
      <c r="K87" s="1">
        <v>0.133136</v>
      </c>
      <c r="L87" s="3">
        <v>0.44803700000000002</v>
      </c>
      <c r="M87" s="3">
        <v>0.21748300000000001</v>
      </c>
      <c r="O87" s="12">
        <v>0.42</v>
      </c>
      <c r="P87" s="1">
        <v>0.17100000000000001</v>
      </c>
      <c r="Q87" s="1">
        <v>0.33513700000000002</v>
      </c>
      <c r="R87" s="1">
        <v>0.19720799999999999</v>
      </c>
      <c r="S87" s="1">
        <v>0.142646</v>
      </c>
      <c r="T87" s="1">
        <f t="shared" si="4"/>
        <v>0.21149775000000004</v>
      </c>
      <c r="U87" s="1">
        <f t="shared" si="5"/>
        <v>4.2692204917632932E-2</v>
      </c>
      <c r="V87" s="3">
        <v>0.18343899999999999</v>
      </c>
      <c r="W87" s="3">
        <v>0.22517100000000001</v>
      </c>
      <c r="X87" s="3">
        <v>0.14688399999999999</v>
      </c>
      <c r="Y87" s="3">
        <v>0.16813800000000001</v>
      </c>
      <c r="Z87" s="1">
        <f t="shared" si="6"/>
        <v>0.18090800000000001</v>
      </c>
      <c r="AA87" s="1">
        <f t="shared" si="7"/>
        <v>1.6548727559342186E-2</v>
      </c>
    </row>
    <row r="88" spans="1:27">
      <c r="A88" s="12">
        <v>0.42499999999999999</v>
      </c>
      <c r="B88" s="3">
        <v>0.26117299999999999</v>
      </c>
      <c r="C88" s="3">
        <v>0.19330900000000001</v>
      </c>
      <c r="D88" s="1">
        <v>0.452044</v>
      </c>
      <c r="E88" s="1">
        <v>0.218947</v>
      </c>
      <c r="F88" s="3">
        <v>0.452044</v>
      </c>
      <c r="G88" s="3">
        <v>0.218947</v>
      </c>
      <c r="H88" s="3">
        <v>0.22652</v>
      </c>
      <c r="I88" s="3">
        <v>0.19769200000000001</v>
      </c>
      <c r="J88" s="1">
        <v>0.312303</v>
      </c>
      <c r="K88" s="1">
        <v>0.13589399999999999</v>
      </c>
      <c r="L88" s="3">
        <v>0.452044</v>
      </c>
      <c r="M88" s="3">
        <v>0.218947</v>
      </c>
      <c r="O88" s="12">
        <v>0.42499999999999999</v>
      </c>
      <c r="P88" s="1">
        <v>0.17757000000000001</v>
      </c>
      <c r="Q88" s="1">
        <v>0.33631899999999998</v>
      </c>
      <c r="R88" s="1">
        <v>0.20209199999999999</v>
      </c>
      <c r="S88" s="1">
        <v>0.14632500000000001</v>
      </c>
      <c r="T88" s="1">
        <f t="shared" si="4"/>
        <v>0.2155765</v>
      </c>
      <c r="U88" s="1">
        <f t="shared" si="5"/>
        <v>4.1833845290028045E-2</v>
      </c>
      <c r="V88" s="3">
        <v>0.18782799999999999</v>
      </c>
      <c r="W88" s="3">
        <v>0.23139199999999999</v>
      </c>
      <c r="X88" s="3">
        <v>0.15168100000000001</v>
      </c>
      <c r="Y88" s="3">
        <v>0.171598</v>
      </c>
      <c r="Z88" s="1">
        <f t="shared" si="6"/>
        <v>0.18562475000000001</v>
      </c>
      <c r="AA88" s="1">
        <f t="shared" si="7"/>
        <v>1.6951950140396833E-2</v>
      </c>
    </row>
    <row r="89" spans="1:27">
      <c r="A89" s="12">
        <v>0.43</v>
      </c>
      <c r="B89" s="3">
        <v>0.26537899999999998</v>
      </c>
      <c r="C89" s="3">
        <v>0.20427699999999999</v>
      </c>
      <c r="D89" s="1">
        <v>0.45649200000000001</v>
      </c>
      <c r="E89" s="1">
        <v>0.21673300000000001</v>
      </c>
      <c r="F89" s="3">
        <v>0.45649200000000001</v>
      </c>
      <c r="G89" s="3">
        <v>0.21673300000000001</v>
      </c>
      <c r="H89" s="3">
        <v>0.226409</v>
      </c>
      <c r="I89" s="3">
        <v>0.20088500000000001</v>
      </c>
      <c r="J89" s="1">
        <v>0.32370100000000002</v>
      </c>
      <c r="K89" s="1">
        <v>0.13911699999999999</v>
      </c>
      <c r="L89" s="3">
        <v>0.45649200000000001</v>
      </c>
      <c r="M89" s="3">
        <v>0.21673300000000001</v>
      </c>
      <c r="O89" s="12">
        <v>0.43</v>
      </c>
      <c r="P89" s="1">
        <v>0.18410199999999999</v>
      </c>
      <c r="Q89" s="1">
        <v>0.33930700000000003</v>
      </c>
      <c r="R89" s="1">
        <v>0.20057</v>
      </c>
      <c r="S89" s="1">
        <v>0.150313</v>
      </c>
      <c r="T89" s="1">
        <f t="shared" si="4"/>
        <v>0.21857300000000002</v>
      </c>
      <c r="U89" s="1">
        <f t="shared" si="5"/>
        <v>4.1581730970463436E-2</v>
      </c>
      <c r="V89" s="3">
        <v>0.19509299999999999</v>
      </c>
      <c r="W89" s="3">
        <v>0.236292</v>
      </c>
      <c r="X89" s="3">
        <v>0.15570700000000001</v>
      </c>
      <c r="Y89" s="3">
        <v>0.17505999999999999</v>
      </c>
      <c r="Z89" s="1">
        <f t="shared" si="6"/>
        <v>0.19053800000000001</v>
      </c>
      <c r="AA89" s="1">
        <f t="shared" si="7"/>
        <v>1.7240803311717592E-2</v>
      </c>
    </row>
    <row r="90" spans="1:27">
      <c r="A90" s="12">
        <v>0.435</v>
      </c>
      <c r="B90" s="3">
        <v>0.26996700000000001</v>
      </c>
      <c r="C90" s="3">
        <v>0.20995</v>
      </c>
      <c r="D90" s="1">
        <v>0.46278399999999997</v>
      </c>
      <c r="E90" s="1">
        <v>0.220836</v>
      </c>
      <c r="F90" s="3">
        <v>0.46278399999999997</v>
      </c>
      <c r="G90" s="3">
        <v>0.220836</v>
      </c>
      <c r="H90" s="3">
        <v>0.225772</v>
      </c>
      <c r="I90" s="3">
        <v>0.204706</v>
      </c>
      <c r="J90" s="1">
        <v>0.33199699999999999</v>
      </c>
      <c r="K90" s="1">
        <v>0.141988</v>
      </c>
      <c r="L90" s="3">
        <v>0.46278399999999997</v>
      </c>
      <c r="M90" s="3">
        <v>0.220836</v>
      </c>
      <c r="O90" s="12">
        <v>0.435</v>
      </c>
      <c r="P90" s="1">
        <v>0.19118399999999999</v>
      </c>
      <c r="Q90" s="1">
        <v>0.34553099999999998</v>
      </c>
      <c r="R90" s="1">
        <v>0.20073199999999999</v>
      </c>
      <c r="S90" s="1">
        <v>0.15554599999999999</v>
      </c>
      <c r="T90" s="1">
        <f t="shared" si="4"/>
        <v>0.22324824999999998</v>
      </c>
      <c r="U90" s="1">
        <f t="shared" si="5"/>
        <v>4.1904418268194972E-2</v>
      </c>
      <c r="V90" s="3">
        <v>0.200405</v>
      </c>
      <c r="W90" s="3">
        <v>0.240761</v>
      </c>
      <c r="X90" s="3">
        <v>0.16142999999999999</v>
      </c>
      <c r="Y90" s="3">
        <v>0.178901</v>
      </c>
      <c r="Z90" s="1">
        <f t="shared" si="6"/>
        <v>0.19537425</v>
      </c>
      <c r="AA90" s="1">
        <f t="shared" si="7"/>
        <v>1.7099818699696814E-2</v>
      </c>
    </row>
    <row r="91" spans="1:27">
      <c r="A91" s="12">
        <v>0.44</v>
      </c>
      <c r="B91" s="3">
        <v>0.27427499999999999</v>
      </c>
      <c r="C91" s="3">
        <v>0.217171</v>
      </c>
      <c r="D91" s="1">
        <v>0.46620099999999998</v>
      </c>
      <c r="E91" s="1">
        <v>0.22867399999999999</v>
      </c>
      <c r="F91" s="3">
        <v>0.46620099999999998</v>
      </c>
      <c r="G91" s="3">
        <v>0.22867399999999999</v>
      </c>
      <c r="H91" s="3">
        <v>0.22589600000000001</v>
      </c>
      <c r="I91" s="3">
        <v>0.20836099999999999</v>
      </c>
      <c r="J91" s="1">
        <v>0.33916200000000002</v>
      </c>
      <c r="K91" s="1">
        <v>0.145674</v>
      </c>
      <c r="L91" s="3">
        <v>0.46620099999999998</v>
      </c>
      <c r="M91" s="3">
        <v>0.22867399999999999</v>
      </c>
      <c r="O91" s="12">
        <v>0.44</v>
      </c>
      <c r="P91" s="1">
        <v>0.197521</v>
      </c>
      <c r="Q91" s="1">
        <v>0.35649900000000001</v>
      </c>
      <c r="R91" s="1">
        <v>0.205649</v>
      </c>
      <c r="S91" s="1">
        <v>0.15835199999999999</v>
      </c>
      <c r="T91" s="1">
        <f t="shared" si="4"/>
        <v>0.22950524999999999</v>
      </c>
      <c r="U91" s="1">
        <f t="shared" si="5"/>
        <v>4.3572076720408554E-2</v>
      </c>
      <c r="V91" s="3">
        <v>0.205072</v>
      </c>
      <c r="W91" s="3">
        <v>0.24706600000000001</v>
      </c>
      <c r="X91" s="3">
        <v>0.165746</v>
      </c>
      <c r="Y91" s="3">
        <v>0.18308099999999999</v>
      </c>
      <c r="Z91" s="1">
        <f t="shared" si="6"/>
        <v>0.20024125000000004</v>
      </c>
      <c r="AA91" s="1">
        <f t="shared" si="7"/>
        <v>1.7560110598431992E-2</v>
      </c>
    </row>
    <row r="92" spans="1:27">
      <c r="A92" s="12">
        <v>0.44500000000000001</v>
      </c>
      <c r="B92" s="3">
        <v>0.27706700000000001</v>
      </c>
      <c r="C92" s="3">
        <v>0.224079</v>
      </c>
      <c r="D92" s="1">
        <v>0.46646399999999999</v>
      </c>
      <c r="E92" s="1">
        <v>0.23080400000000001</v>
      </c>
      <c r="F92" s="3">
        <v>0.46646399999999999</v>
      </c>
      <c r="G92" s="3">
        <v>0.23080400000000001</v>
      </c>
      <c r="H92" s="3">
        <v>0.22597100000000001</v>
      </c>
      <c r="I92" s="3">
        <v>0.213085</v>
      </c>
      <c r="J92" s="1">
        <v>0.34853200000000001</v>
      </c>
      <c r="K92" s="1">
        <v>0.15018799999999999</v>
      </c>
      <c r="L92" s="3">
        <v>0.46646399999999999</v>
      </c>
      <c r="M92" s="3">
        <v>0.23080400000000001</v>
      </c>
      <c r="O92" s="12">
        <v>0.44500000000000001</v>
      </c>
      <c r="P92" s="1">
        <v>0.20419399999999999</v>
      </c>
      <c r="Q92" s="1">
        <v>0.36574000000000001</v>
      </c>
      <c r="R92" s="1">
        <v>0.213255</v>
      </c>
      <c r="S92" s="1">
        <v>0.16294800000000001</v>
      </c>
      <c r="T92" s="1">
        <f t="shared" si="4"/>
        <v>0.23653424999999997</v>
      </c>
      <c r="U92" s="1">
        <f t="shared" si="5"/>
        <v>4.443804420459091E-2</v>
      </c>
      <c r="V92" s="3">
        <v>0.21160699999999999</v>
      </c>
      <c r="W92" s="3">
        <v>0.25523200000000001</v>
      </c>
      <c r="X92" s="3">
        <v>0.17000299999999999</v>
      </c>
      <c r="Y92" s="3">
        <v>0.18618899999999999</v>
      </c>
      <c r="Z92" s="1">
        <f t="shared" si="6"/>
        <v>0.20575775000000002</v>
      </c>
      <c r="AA92" s="1">
        <f t="shared" si="7"/>
        <v>1.8581472095320233E-2</v>
      </c>
    </row>
    <row r="93" spans="1:27">
      <c r="A93" s="12">
        <v>0.45</v>
      </c>
      <c r="B93" s="3">
        <v>0.28037299999999998</v>
      </c>
      <c r="C93" s="3">
        <v>0.23392399999999999</v>
      </c>
      <c r="D93" s="1">
        <v>0.46755999999999998</v>
      </c>
      <c r="E93" s="1">
        <v>0.22822200000000001</v>
      </c>
      <c r="F93" s="3">
        <v>0.46755999999999998</v>
      </c>
      <c r="G93" s="3">
        <v>0.22822200000000001</v>
      </c>
      <c r="H93" s="3">
        <v>0.22692100000000001</v>
      </c>
      <c r="I93" s="3">
        <v>0.21771399999999999</v>
      </c>
      <c r="J93" s="1">
        <v>0.35588799999999998</v>
      </c>
      <c r="K93" s="1">
        <v>0.15376300000000001</v>
      </c>
      <c r="L93" s="3">
        <v>0.46755999999999998</v>
      </c>
      <c r="M93" s="3">
        <v>0.22822200000000001</v>
      </c>
      <c r="O93" s="12">
        <v>0.45</v>
      </c>
      <c r="P93" s="1">
        <v>0.21551899999999999</v>
      </c>
      <c r="Q93" s="1">
        <v>0.37404599999999999</v>
      </c>
      <c r="R93" s="1">
        <v>0.216859</v>
      </c>
      <c r="S93" s="1">
        <v>0.16610900000000001</v>
      </c>
      <c r="T93" s="1">
        <f t="shared" si="4"/>
        <v>0.24313325000000002</v>
      </c>
      <c r="U93" s="1">
        <f t="shared" si="5"/>
        <v>4.5206716146267062E-2</v>
      </c>
      <c r="V93" s="3">
        <v>0.21688199999999999</v>
      </c>
      <c r="W93" s="3">
        <v>0.25795299999999999</v>
      </c>
      <c r="X93" s="3">
        <v>0.174369</v>
      </c>
      <c r="Y93" s="3">
        <v>0.18814600000000001</v>
      </c>
      <c r="Z93" s="1">
        <f t="shared" si="6"/>
        <v>0.20933750000000001</v>
      </c>
      <c r="AA93" s="1">
        <f t="shared" si="7"/>
        <v>1.8466776439956489E-2</v>
      </c>
    </row>
    <row r="94" spans="1:27">
      <c r="A94" s="12">
        <v>0.45500000000000002</v>
      </c>
      <c r="B94" s="3">
        <v>0.28531800000000002</v>
      </c>
      <c r="C94" s="3">
        <v>0.24444199999999999</v>
      </c>
      <c r="D94" s="1">
        <v>0.46650900000000001</v>
      </c>
      <c r="E94" s="1">
        <v>0.22914599999999999</v>
      </c>
      <c r="F94" s="3">
        <v>0.46650900000000001</v>
      </c>
      <c r="G94" s="3">
        <v>0.22914599999999999</v>
      </c>
      <c r="H94" s="3">
        <v>0.229852</v>
      </c>
      <c r="I94" s="3">
        <v>0.22248799999999999</v>
      </c>
      <c r="J94" s="1">
        <v>0.360462</v>
      </c>
      <c r="K94" s="1">
        <v>0.157801</v>
      </c>
      <c r="L94" s="3">
        <v>0.46650900000000001</v>
      </c>
      <c r="M94" s="3">
        <v>0.22914599999999999</v>
      </c>
      <c r="O94" s="12">
        <v>0.45500000000000002</v>
      </c>
      <c r="P94" s="1">
        <v>0.22836200000000001</v>
      </c>
      <c r="Q94" s="1">
        <v>0.37823800000000002</v>
      </c>
      <c r="R94" s="1">
        <v>0.21899099999999999</v>
      </c>
      <c r="S94" s="1">
        <v>0.16571</v>
      </c>
      <c r="T94" s="1">
        <f t="shared" si="4"/>
        <v>0.24782525</v>
      </c>
      <c r="U94" s="1">
        <f t="shared" si="5"/>
        <v>4.5607594139892627E-2</v>
      </c>
      <c r="V94" s="3">
        <v>0.22203100000000001</v>
      </c>
      <c r="W94" s="3">
        <v>0.26276300000000002</v>
      </c>
      <c r="X94" s="3">
        <v>0.18090400000000001</v>
      </c>
      <c r="Y94" s="3">
        <v>0.18915000000000001</v>
      </c>
      <c r="Z94" s="1">
        <f t="shared" si="6"/>
        <v>0.21371200000000004</v>
      </c>
      <c r="AA94" s="1">
        <f t="shared" si="7"/>
        <v>1.8607487449052953E-2</v>
      </c>
    </row>
    <row r="95" spans="1:27">
      <c r="A95" s="12">
        <v>0.46</v>
      </c>
      <c r="B95" s="3">
        <v>0.294016</v>
      </c>
      <c r="C95" s="3">
        <v>0.25450800000000001</v>
      </c>
      <c r="D95" s="1">
        <v>0.46723300000000001</v>
      </c>
      <c r="E95" s="1">
        <v>0.237902</v>
      </c>
      <c r="F95" s="3">
        <v>0.46723300000000001</v>
      </c>
      <c r="G95" s="3">
        <v>0.237902</v>
      </c>
      <c r="H95" s="3">
        <v>0.232908</v>
      </c>
      <c r="I95" s="3">
        <v>0.22667300000000001</v>
      </c>
      <c r="J95" s="1">
        <v>0.36642400000000003</v>
      </c>
      <c r="K95" s="1">
        <v>0.16170599999999999</v>
      </c>
      <c r="L95" s="3">
        <v>0.46723300000000001</v>
      </c>
      <c r="M95" s="3">
        <v>0.237902</v>
      </c>
      <c r="O95" s="12">
        <v>0.46</v>
      </c>
      <c r="P95" s="1">
        <v>0.24196799999999999</v>
      </c>
      <c r="Q95" s="1">
        <v>0.38129800000000003</v>
      </c>
      <c r="R95" s="1">
        <v>0.22142700000000001</v>
      </c>
      <c r="S95" s="1">
        <v>0.163772</v>
      </c>
      <c r="T95" s="1">
        <f t="shared" si="4"/>
        <v>0.25211624999999999</v>
      </c>
      <c r="U95" s="1">
        <f t="shared" si="5"/>
        <v>4.6131558327561044E-2</v>
      </c>
      <c r="V95" s="3">
        <v>0.22831199999999999</v>
      </c>
      <c r="W95" s="3">
        <v>0.26870500000000003</v>
      </c>
      <c r="X95" s="3">
        <v>0.186664</v>
      </c>
      <c r="Y95" s="3">
        <v>0.190356</v>
      </c>
      <c r="Z95" s="1">
        <f t="shared" si="6"/>
        <v>0.21850924999999999</v>
      </c>
      <c r="AA95" s="1">
        <f t="shared" si="7"/>
        <v>1.919729290540299E-2</v>
      </c>
    </row>
    <row r="96" spans="1:27">
      <c r="A96" s="12">
        <v>0.46500000000000002</v>
      </c>
      <c r="B96" s="3">
        <v>0.30362099999999997</v>
      </c>
      <c r="C96" s="3">
        <v>0.26597999999999999</v>
      </c>
      <c r="D96" s="1">
        <v>0.46609699999999998</v>
      </c>
      <c r="E96" s="1">
        <v>0.241845</v>
      </c>
      <c r="F96" s="3">
        <v>0.46609699999999998</v>
      </c>
      <c r="G96" s="3">
        <v>0.241845</v>
      </c>
      <c r="H96" s="3">
        <v>0.236485</v>
      </c>
      <c r="I96" s="3">
        <v>0.231351</v>
      </c>
      <c r="J96" s="1">
        <v>0.37284899999999999</v>
      </c>
      <c r="K96" s="1">
        <v>0.16584099999999999</v>
      </c>
      <c r="L96" s="3">
        <v>0.46609699999999998</v>
      </c>
      <c r="M96" s="3">
        <v>0.241845</v>
      </c>
      <c r="O96" s="12">
        <v>0.46500000000000002</v>
      </c>
      <c r="P96" s="1">
        <v>0.25267600000000001</v>
      </c>
      <c r="Q96" s="1">
        <v>0.386075</v>
      </c>
      <c r="R96" s="1">
        <v>0.22984499999999999</v>
      </c>
      <c r="S96" s="1">
        <v>0.16344600000000001</v>
      </c>
      <c r="T96" s="1">
        <f t="shared" si="4"/>
        <v>0.25801050000000003</v>
      </c>
      <c r="U96" s="1">
        <f t="shared" si="5"/>
        <v>4.6694675910821534E-2</v>
      </c>
      <c r="V96" s="3">
        <v>0.235261</v>
      </c>
      <c r="W96" s="3">
        <v>0.27415099999999998</v>
      </c>
      <c r="X96" s="3">
        <v>0.19067799999999999</v>
      </c>
      <c r="Y96" s="3">
        <v>0.19179599999999999</v>
      </c>
      <c r="Z96" s="1">
        <f t="shared" si="6"/>
        <v>0.22297149999999999</v>
      </c>
      <c r="AA96" s="1">
        <f t="shared" si="7"/>
        <v>1.996904891116923E-2</v>
      </c>
    </row>
    <row r="97" spans="1:27">
      <c r="A97" s="12">
        <v>0.47</v>
      </c>
      <c r="B97" s="3">
        <v>0.31246600000000002</v>
      </c>
      <c r="C97" s="3">
        <v>0.27638800000000002</v>
      </c>
      <c r="D97" s="1">
        <v>0.46811599999999998</v>
      </c>
      <c r="E97" s="1">
        <v>0.241671</v>
      </c>
      <c r="F97" s="3">
        <v>0.46811599999999998</v>
      </c>
      <c r="G97" s="3">
        <v>0.241671</v>
      </c>
      <c r="H97" s="3">
        <v>0.239152</v>
      </c>
      <c r="I97" s="3">
        <v>0.23852599999999999</v>
      </c>
      <c r="J97" s="1">
        <v>0.37937700000000002</v>
      </c>
      <c r="K97" s="1">
        <v>0.16999400000000001</v>
      </c>
      <c r="L97" s="3">
        <v>0.46811599999999998</v>
      </c>
      <c r="M97" s="3">
        <v>0.241671</v>
      </c>
      <c r="O97" s="12">
        <v>0.47</v>
      </c>
      <c r="P97" s="1">
        <v>0.25796599999999997</v>
      </c>
      <c r="Q97" s="1">
        <v>0.39111800000000002</v>
      </c>
      <c r="R97" s="1">
        <v>0.2349</v>
      </c>
      <c r="S97" s="1">
        <v>0.16534599999999999</v>
      </c>
      <c r="T97" s="1">
        <f t="shared" si="4"/>
        <v>0.26233249999999997</v>
      </c>
      <c r="U97" s="1">
        <f t="shared" si="5"/>
        <v>4.7226135570430428E-2</v>
      </c>
      <c r="V97" s="3">
        <v>0.24258299999999999</v>
      </c>
      <c r="W97" s="3">
        <v>0.27879399999999999</v>
      </c>
      <c r="X97" s="3">
        <v>0.193802</v>
      </c>
      <c r="Y97" s="3">
        <v>0.193328</v>
      </c>
      <c r="Z97" s="1">
        <f t="shared" si="6"/>
        <v>0.22712674999999999</v>
      </c>
      <c r="AA97" s="1">
        <f t="shared" si="7"/>
        <v>2.0739042992123941E-2</v>
      </c>
    </row>
    <row r="98" spans="1:27">
      <c r="A98" s="12">
        <v>0.47499999999999998</v>
      </c>
      <c r="B98" s="3">
        <v>0.31911699999999998</v>
      </c>
      <c r="C98" s="3">
        <v>0.28571099999999999</v>
      </c>
      <c r="D98" s="1">
        <v>0.46935300000000002</v>
      </c>
      <c r="E98" s="1">
        <v>0.242697</v>
      </c>
      <c r="F98" s="3">
        <v>0.46935300000000002</v>
      </c>
      <c r="G98" s="3">
        <v>0.242697</v>
      </c>
      <c r="H98" s="3">
        <v>0.24262600000000001</v>
      </c>
      <c r="I98" s="3">
        <v>0.24526600000000001</v>
      </c>
      <c r="J98" s="1">
        <v>0.38763300000000001</v>
      </c>
      <c r="K98" s="1">
        <v>0.17344200000000001</v>
      </c>
      <c r="L98" s="3">
        <v>0.46935300000000002</v>
      </c>
      <c r="M98" s="3">
        <v>0.242697</v>
      </c>
      <c r="O98" s="12">
        <v>0.47499999999999998</v>
      </c>
      <c r="P98" s="1">
        <v>0.25623400000000002</v>
      </c>
      <c r="Q98" s="1">
        <v>0.390235</v>
      </c>
      <c r="R98" s="1">
        <v>0.235176</v>
      </c>
      <c r="S98" s="1">
        <v>0.16867399999999999</v>
      </c>
      <c r="T98" s="1">
        <f t="shared" si="4"/>
        <v>0.26257975</v>
      </c>
      <c r="U98" s="1">
        <f t="shared" si="5"/>
        <v>4.6462697217543959E-2</v>
      </c>
      <c r="V98" s="3">
        <v>0.24510999999999999</v>
      </c>
      <c r="W98" s="3">
        <v>0.281916</v>
      </c>
      <c r="X98" s="3">
        <v>0.198962</v>
      </c>
      <c r="Y98" s="3">
        <v>0.195077</v>
      </c>
      <c r="Z98" s="1">
        <f t="shared" si="6"/>
        <v>0.23026625000000001</v>
      </c>
      <c r="AA98" s="1">
        <f t="shared" si="7"/>
        <v>2.0628202726586858E-2</v>
      </c>
    </row>
    <row r="99" spans="1:27">
      <c r="A99" s="12">
        <v>0.48</v>
      </c>
      <c r="B99" s="3">
        <v>0.32750499999999999</v>
      </c>
      <c r="C99" s="3">
        <v>0.28984900000000002</v>
      </c>
      <c r="D99" s="1">
        <v>0.47730699999999998</v>
      </c>
      <c r="E99" s="1">
        <v>0.24701999999999999</v>
      </c>
      <c r="F99" s="3">
        <v>0.47730699999999998</v>
      </c>
      <c r="G99" s="3">
        <v>0.24701999999999999</v>
      </c>
      <c r="H99" s="3">
        <v>0.24704899999999999</v>
      </c>
      <c r="I99" s="3">
        <v>0.25088100000000002</v>
      </c>
      <c r="J99" s="1">
        <v>0.39744600000000002</v>
      </c>
      <c r="K99" s="1">
        <v>0.177647</v>
      </c>
      <c r="L99" s="3">
        <v>0.47730699999999998</v>
      </c>
      <c r="M99" s="3">
        <v>0.24701999999999999</v>
      </c>
      <c r="O99" s="12">
        <v>0.48</v>
      </c>
      <c r="P99" s="1">
        <v>0.24945000000000001</v>
      </c>
      <c r="Q99" s="1">
        <v>0.392179</v>
      </c>
      <c r="R99" s="1">
        <v>0.228742</v>
      </c>
      <c r="S99" s="1">
        <v>0.17382500000000001</v>
      </c>
      <c r="T99" s="1">
        <f t="shared" si="4"/>
        <v>0.26104899999999998</v>
      </c>
      <c r="U99" s="1">
        <f t="shared" si="5"/>
        <v>4.6530798157421178E-2</v>
      </c>
      <c r="V99" s="3">
        <v>0.249718</v>
      </c>
      <c r="W99" s="3">
        <v>0.28779399999999999</v>
      </c>
      <c r="X99" s="3">
        <v>0.204683</v>
      </c>
      <c r="Y99" s="3">
        <v>0.19579299999999999</v>
      </c>
      <c r="Z99" s="1">
        <f t="shared" si="6"/>
        <v>0.23449699999999998</v>
      </c>
      <c r="AA99" s="1">
        <f t="shared" si="7"/>
        <v>2.1329016350971359E-2</v>
      </c>
    </row>
    <row r="100" spans="1:27">
      <c r="A100" s="12">
        <v>0.48499999999999999</v>
      </c>
      <c r="B100" s="3">
        <v>0.336899</v>
      </c>
      <c r="C100" s="3">
        <v>0.30027900000000002</v>
      </c>
      <c r="D100" s="1">
        <v>0.48576999999999998</v>
      </c>
      <c r="E100" s="1">
        <v>0.25733</v>
      </c>
      <c r="F100" s="3">
        <v>0.48576999999999998</v>
      </c>
      <c r="G100" s="3">
        <v>0.25733</v>
      </c>
      <c r="H100" s="3">
        <v>0.25268200000000002</v>
      </c>
      <c r="I100" s="3">
        <v>0.25698599999999999</v>
      </c>
      <c r="J100" s="1">
        <v>0.40649800000000003</v>
      </c>
      <c r="K100" s="1">
        <v>0.182639</v>
      </c>
      <c r="L100" s="3">
        <v>0.48576999999999998</v>
      </c>
      <c r="M100" s="3">
        <v>0.25733</v>
      </c>
      <c r="O100" s="12">
        <v>0.48499999999999999</v>
      </c>
      <c r="P100" s="1">
        <v>0.249361</v>
      </c>
      <c r="Q100" s="1">
        <v>0.39748899999999998</v>
      </c>
      <c r="R100" s="1">
        <v>0.22806799999999999</v>
      </c>
      <c r="S100" s="1">
        <v>0.17749799999999999</v>
      </c>
      <c r="T100" s="1">
        <f t="shared" si="4"/>
        <v>0.26310399999999995</v>
      </c>
      <c r="U100" s="1">
        <f t="shared" si="5"/>
        <v>4.7261777020830259E-2</v>
      </c>
      <c r="V100" s="3">
        <v>0.25523099999999999</v>
      </c>
      <c r="W100" s="3">
        <v>0.29408600000000001</v>
      </c>
      <c r="X100" s="3">
        <v>0.21048600000000001</v>
      </c>
      <c r="Y100" s="3">
        <v>0.197407</v>
      </c>
      <c r="Z100" s="1">
        <f t="shared" si="6"/>
        <v>0.2393025</v>
      </c>
      <c r="AA100" s="1">
        <f t="shared" si="7"/>
        <v>2.2061604234884326E-2</v>
      </c>
    </row>
    <row r="101" spans="1:27">
      <c r="A101" s="12">
        <v>0.49</v>
      </c>
      <c r="B101" s="3">
        <v>0.347105</v>
      </c>
      <c r="C101" s="3">
        <v>0.31028800000000001</v>
      </c>
      <c r="D101" s="1">
        <v>0.49252299999999999</v>
      </c>
      <c r="E101" s="1">
        <v>0.259627</v>
      </c>
      <c r="F101" s="3">
        <v>0.49252299999999999</v>
      </c>
      <c r="G101" s="3">
        <v>0.259627</v>
      </c>
      <c r="H101" s="3">
        <v>0.25878600000000002</v>
      </c>
      <c r="I101" s="3">
        <v>0.26444099999999998</v>
      </c>
      <c r="J101" s="1">
        <v>0.41304299999999999</v>
      </c>
      <c r="K101" s="1">
        <v>0.186309</v>
      </c>
      <c r="L101" s="3">
        <v>0.49252299999999999</v>
      </c>
      <c r="M101" s="3">
        <v>0.259627</v>
      </c>
      <c r="O101" s="12">
        <v>0.49</v>
      </c>
      <c r="P101" s="1">
        <v>0.25478899999999999</v>
      </c>
      <c r="Q101" s="1">
        <v>0.40335300000000002</v>
      </c>
      <c r="R101" s="1">
        <v>0.23651900000000001</v>
      </c>
      <c r="S101" s="1">
        <v>0.18058399999999999</v>
      </c>
      <c r="T101" s="1">
        <f t="shared" si="4"/>
        <v>0.26881125</v>
      </c>
      <c r="U101" s="1">
        <f t="shared" si="5"/>
        <v>4.7543789500443669E-2</v>
      </c>
      <c r="V101" s="3">
        <v>0.25888800000000001</v>
      </c>
      <c r="W101" s="3">
        <v>0.29866199999999998</v>
      </c>
      <c r="X101" s="3">
        <v>0.216776</v>
      </c>
      <c r="Y101" s="3">
        <v>0.19883700000000001</v>
      </c>
      <c r="Z101" s="1">
        <f t="shared" si="6"/>
        <v>0.24329075</v>
      </c>
      <c r="AA101" s="1">
        <f t="shared" si="7"/>
        <v>2.2339086430794314E-2</v>
      </c>
    </row>
    <row r="102" spans="1:27">
      <c r="A102" s="12">
        <v>0.495</v>
      </c>
      <c r="B102" s="3">
        <v>0.35880400000000001</v>
      </c>
      <c r="C102" s="3">
        <v>0.32113999999999998</v>
      </c>
      <c r="D102" s="1">
        <v>0.50370800000000004</v>
      </c>
      <c r="E102" s="1">
        <v>0.24951699999999999</v>
      </c>
      <c r="F102" s="3">
        <v>0.50370800000000004</v>
      </c>
      <c r="G102" s="3">
        <v>0.24951699999999999</v>
      </c>
      <c r="H102" s="3">
        <v>0.26360800000000001</v>
      </c>
      <c r="I102" s="3">
        <v>0.27121800000000001</v>
      </c>
      <c r="J102" s="1">
        <v>0.41940899999999998</v>
      </c>
      <c r="K102" s="1">
        <v>0.191083</v>
      </c>
      <c r="L102" s="3">
        <v>0.50370800000000004</v>
      </c>
      <c r="M102" s="3">
        <v>0.24951699999999999</v>
      </c>
      <c r="O102" s="12">
        <v>0.495</v>
      </c>
      <c r="P102" s="1">
        <v>0.26139000000000001</v>
      </c>
      <c r="Q102" s="1">
        <v>0.404976</v>
      </c>
      <c r="R102" s="1">
        <v>0.24191699999999999</v>
      </c>
      <c r="S102" s="1">
        <v>0.18592700000000001</v>
      </c>
      <c r="T102" s="1">
        <f t="shared" si="4"/>
        <v>0.27355249999999998</v>
      </c>
      <c r="U102" s="1">
        <f t="shared" si="5"/>
        <v>4.6636087483299934E-2</v>
      </c>
      <c r="V102" s="3">
        <v>0.265181</v>
      </c>
      <c r="W102" s="3">
        <v>0.302902</v>
      </c>
      <c r="X102" s="3">
        <v>0.222578</v>
      </c>
      <c r="Y102" s="3">
        <v>0.20042299999999999</v>
      </c>
      <c r="Z102" s="1">
        <f t="shared" si="6"/>
        <v>0.24777100000000002</v>
      </c>
      <c r="AA102" s="1">
        <f t="shared" si="7"/>
        <v>2.2765206664996408E-2</v>
      </c>
    </row>
    <row r="103" spans="1:27">
      <c r="A103" s="12">
        <v>0.5</v>
      </c>
      <c r="B103" s="3">
        <v>0.37037799999999999</v>
      </c>
      <c r="C103" s="3">
        <v>0.33387899999999998</v>
      </c>
      <c r="D103" s="1">
        <v>0.50741499999999995</v>
      </c>
      <c r="E103" s="1">
        <v>0.24279800000000001</v>
      </c>
      <c r="F103" s="3">
        <v>0.50741499999999995</v>
      </c>
      <c r="G103" s="3">
        <v>0.24279800000000001</v>
      </c>
      <c r="H103" s="3">
        <v>0.26784000000000002</v>
      </c>
      <c r="I103" s="3">
        <v>0.28032600000000002</v>
      </c>
      <c r="J103" s="1">
        <v>0.42263899999999999</v>
      </c>
      <c r="K103" s="1">
        <v>0.19633</v>
      </c>
      <c r="L103" s="3">
        <v>0.50741499999999995</v>
      </c>
      <c r="M103" s="3">
        <v>0.24279800000000001</v>
      </c>
      <c r="O103" s="12">
        <v>0.5</v>
      </c>
      <c r="P103" s="1">
        <v>0.26579399999999997</v>
      </c>
      <c r="Q103" s="1">
        <v>0.40800199999999998</v>
      </c>
      <c r="R103" s="1">
        <v>0.238451</v>
      </c>
      <c r="S103" s="1">
        <v>0.189723</v>
      </c>
      <c r="T103" s="1">
        <f t="shared" si="4"/>
        <v>0.27549249999999997</v>
      </c>
      <c r="U103" s="1">
        <f t="shared" si="5"/>
        <v>4.6887550182146812E-2</v>
      </c>
      <c r="V103" s="3">
        <v>0.27190900000000001</v>
      </c>
      <c r="W103" s="3">
        <v>0.31130600000000003</v>
      </c>
      <c r="X103" s="3">
        <v>0.22777700000000001</v>
      </c>
      <c r="Y103" s="3">
        <v>0.20191200000000001</v>
      </c>
      <c r="Z103" s="1">
        <f t="shared" si="6"/>
        <v>0.25322600000000001</v>
      </c>
      <c r="AA103" s="1">
        <f t="shared" si="7"/>
        <v>2.4157674912264844E-2</v>
      </c>
    </row>
    <row r="104" spans="1:27">
      <c r="A104" s="12">
        <v>0.505</v>
      </c>
      <c r="B104" s="3">
        <v>0.37865700000000002</v>
      </c>
      <c r="C104" s="3">
        <v>0.34232800000000002</v>
      </c>
      <c r="D104" s="1">
        <v>0.51479399999999997</v>
      </c>
      <c r="E104" s="1">
        <v>0.24163399999999999</v>
      </c>
      <c r="F104" s="3">
        <v>0.51479399999999997</v>
      </c>
      <c r="G104" s="3">
        <v>0.24163399999999999</v>
      </c>
      <c r="H104" s="3">
        <v>0.27193099999999998</v>
      </c>
      <c r="I104" s="3">
        <v>0.28812500000000002</v>
      </c>
      <c r="J104" s="1">
        <v>0.423234</v>
      </c>
      <c r="K104" s="1">
        <v>0.201876</v>
      </c>
      <c r="L104" s="3">
        <v>0.51479399999999997</v>
      </c>
      <c r="M104" s="3">
        <v>0.24163399999999999</v>
      </c>
      <c r="O104" s="12">
        <v>0.505</v>
      </c>
      <c r="P104" s="1">
        <v>0.27349099999999998</v>
      </c>
      <c r="Q104" s="1">
        <v>0.41356300000000001</v>
      </c>
      <c r="R104" s="1">
        <v>0.23900399999999999</v>
      </c>
      <c r="S104" s="1">
        <v>0.19037000000000001</v>
      </c>
      <c r="T104" s="1">
        <f t="shared" si="4"/>
        <v>0.27910699999999999</v>
      </c>
      <c r="U104" s="1">
        <f t="shared" si="5"/>
        <v>4.7951764974468548E-2</v>
      </c>
      <c r="V104" s="3">
        <v>0.27918599999999999</v>
      </c>
      <c r="W104" s="3">
        <v>0.32039200000000001</v>
      </c>
      <c r="X104" s="3">
        <v>0.23238900000000001</v>
      </c>
      <c r="Y104" s="3">
        <v>0.20311000000000001</v>
      </c>
      <c r="Z104" s="1">
        <f t="shared" si="6"/>
        <v>0.25876924999999995</v>
      </c>
      <c r="AA104" s="1">
        <f t="shared" si="7"/>
        <v>2.5832919403270035E-2</v>
      </c>
    </row>
    <row r="105" spans="1:27">
      <c r="A105" s="12">
        <v>0.51</v>
      </c>
      <c r="B105" s="3">
        <v>0.382938</v>
      </c>
      <c r="C105" s="3">
        <v>0.353466</v>
      </c>
      <c r="D105" s="1">
        <v>0.51529800000000003</v>
      </c>
      <c r="E105" s="1">
        <v>0.24464</v>
      </c>
      <c r="F105" s="3">
        <v>0.51529800000000003</v>
      </c>
      <c r="G105" s="3">
        <v>0.24464</v>
      </c>
      <c r="H105" s="3">
        <v>0.27491599999999999</v>
      </c>
      <c r="I105" s="3">
        <v>0.29770600000000003</v>
      </c>
      <c r="J105" s="1">
        <v>0.42237799999999998</v>
      </c>
      <c r="K105" s="1">
        <v>0.20796999999999999</v>
      </c>
      <c r="L105" s="3">
        <v>0.51529800000000003</v>
      </c>
      <c r="M105" s="3">
        <v>0.24464</v>
      </c>
      <c r="O105" s="12">
        <v>0.51</v>
      </c>
      <c r="P105" s="1">
        <v>0.28303499999999998</v>
      </c>
      <c r="Q105" s="1">
        <v>0.414933</v>
      </c>
      <c r="R105" s="1">
        <v>0.24488499999999999</v>
      </c>
      <c r="S105" s="1">
        <v>0.19119800000000001</v>
      </c>
      <c r="T105" s="1">
        <f t="shared" si="4"/>
        <v>0.28351274999999998</v>
      </c>
      <c r="U105" s="1">
        <f t="shared" si="5"/>
        <v>4.7684402142935296E-2</v>
      </c>
      <c r="V105" s="3">
        <v>0.28601900000000002</v>
      </c>
      <c r="W105" s="3">
        <v>0.32640000000000002</v>
      </c>
      <c r="X105" s="3">
        <v>0.235427</v>
      </c>
      <c r="Y105" s="3">
        <v>0.20538000000000001</v>
      </c>
      <c r="Z105" s="1">
        <f t="shared" si="6"/>
        <v>0.2633065</v>
      </c>
      <c r="AA105" s="1">
        <f t="shared" si="7"/>
        <v>2.6816340355897417E-2</v>
      </c>
    </row>
    <row r="106" spans="1:27">
      <c r="A106" s="12">
        <v>0.51500000000000001</v>
      </c>
      <c r="B106" s="3">
        <v>0.385905</v>
      </c>
      <c r="C106" s="3">
        <v>0.360703</v>
      </c>
      <c r="D106" s="1">
        <v>0.51077899999999998</v>
      </c>
      <c r="E106" s="1">
        <v>0.253299</v>
      </c>
      <c r="F106" s="3">
        <v>0.51077899999999998</v>
      </c>
      <c r="G106" s="3">
        <v>0.253299</v>
      </c>
      <c r="H106" s="3">
        <v>0.27810699999999999</v>
      </c>
      <c r="I106" s="3">
        <v>0.306199</v>
      </c>
      <c r="J106" s="1">
        <v>0.42730299999999999</v>
      </c>
      <c r="K106" s="1">
        <v>0.21346599999999999</v>
      </c>
      <c r="L106" s="3">
        <v>0.51077899999999998</v>
      </c>
      <c r="M106" s="3">
        <v>0.253299</v>
      </c>
      <c r="O106" s="12">
        <v>0.51500000000000001</v>
      </c>
      <c r="P106" s="1">
        <v>0.29254000000000002</v>
      </c>
      <c r="Q106" s="1">
        <v>0.41517500000000002</v>
      </c>
      <c r="R106" s="1">
        <v>0.24281800000000001</v>
      </c>
      <c r="S106" s="1">
        <v>0.19012599999999999</v>
      </c>
      <c r="T106" s="1">
        <f t="shared" si="4"/>
        <v>0.28516475000000002</v>
      </c>
      <c r="U106" s="1">
        <f t="shared" si="5"/>
        <v>4.8116759601644979E-2</v>
      </c>
      <c r="V106" s="3">
        <v>0.29180699999999998</v>
      </c>
      <c r="W106" s="3">
        <v>0.33014199999999999</v>
      </c>
      <c r="X106" s="3">
        <v>0.24005699999999999</v>
      </c>
      <c r="Y106" s="3">
        <v>0.20771200000000001</v>
      </c>
      <c r="Z106" s="1">
        <f t="shared" si="6"/>
        <v>0.26742949999999999</v>
      </c>
      <c r="AA106" s="1">
        <f t="shared" si="7"/>
        <v>2.7145524070891165E-2</v>
      </c>
    </row>
    <row r="107" spans="1:27">
      <c r="A107" s="12">
        <v>0.52</v>
      </c>
      <c r="B107" s="3">
        <v>0.39123599999999997</v>
      </c>
      <c r="C107" s="3">
        <v>0.36569499999999999</v>
      </c>
      <c r="D107" s="1">
        <v>0.50391699999999995</v>
      </c>
      <c r="E107" s="1">
        <v>0.259903</v>
      </c>
      <c r="F107" s="3">
        <v>0.50391699999999995</v>
      </c>
      <c r="G107" s="3">
        <v>0.259903</v>
      </c>
      <c r="H107" s="3">
        <v>0.28175099999999997</v>
      </c>
      <c r="I107" s="3">
        <v>0.31357000000000002</v>
      </c>
      <c r="J107" s="1">
        <v>0.42978499999999997</v>
      </c>
      <c r="K107" s="1">
        <v>0.219199</v>
      </c>
      <c r="L107" s="3">
        <v>0.50391699999999995</v>
      </c>
      <c r="M107" s="3">
        <v>0.259903</v>
      </c>
      <c r="O107" s="12">
        <v>0.52</v>
      </c>
      <c r="P107" s="1">
        <v>0.301261</v>
      </c>
      <c r="Q107" s="1">
        <v>0.41200799999999999</v>
      </c>
      <c r="R107" s="1">
        <v>0.24143200000000001</v>
      </c>
      <c r="S107" s="1">
        <v>0.19059799999999999</v>
      </c>
      <c r="T107" s="1">
        <f t="shared" si="4"/>
        <v>0.28632474999999996</v>
      </c>
      <c r="U107" s="1">
        <f t="shared" si="5"/>
        <v>4.7608070536718575E-2</v>
      </c>
      <c r="V107" s="3">
        <v>0.29708099999999998</v>
      </c>
      <c r="W107" s="3">
        <v>0.33370499999999997</v>
      </c>
      <c r="X107" s="3">
        <v>0.24430299999999999</v>
      </c>
      <c r="Y107" s="3">
        <v>0.209035</v>
      </c>
      <c r="Z107" s="1">
        <f t="shared" si="6"/>
        <v>0.27103100000000002</v>
      </c>
      <c r="AA107" s="1">
        <f t="shared" si="7"/>
        <v>2.7635307693842013E-2</v>
      </c>
    </row>
    <row r="108" spans="1:27">
      <c r="A108" s="12">
        <v>0.52500000000000002</v>
      </c>
      <c r="B108" s="3">
        <v>0.39983299999999999</v>
      </c>
      <c r="C108" s="3">
        <v>0.37960899999999997</v>
      </c>
      <c r="D108" s="1">
        <v>0.49707299999999999</v>
      </c>
      <c r="E108" s="1">
        <v>0.26186599999999999</v>
      </c>
      <c r="F108" s="3">
        <v>0.49707299999999999</v>
      </c>
      <c r="G108" s="3">
        <v>0.26186599999999999</v>
      </c>
      <c r="H108" s="3">
        <v>0.28618900000000003</v>
      </c>
      <c r="I108" s="3">
        <v>0.32261400000000001</v>
      </c>
      <c r="J108" s="1">
        <v>0.42991400000000002</v>
      </c>
      <c r="K108" s="1">
        <v>0.22406000000000001</v>
      </c>
      <c r="L108" s="3">
        <v>0.49707299999999999</v>
      </c>
      <c r="M108" s="3">
        <v>0.26186599999999999</v>
      </c>
      <c r="O108" s="12">
        <v>0.52500000000000002</v>
      </c>
      <c r="P108" s="1">
        <v>0.30614999999999998</v>
      </c>
      <c r="Q108" s="1">
        <v>0.40598200000000001</v>
      </c>
      <c r="R108" s="1">
        <v>0.243586</v>
      </c>
      <c r="S108" s="1">
        <v>0.19119</v>
      </c>
      <c r="T108" s="1">
        <f t="shared" si="4"/>
        <v>0.28672700000000001</v>
      </c>
      <c r="U108" s="1">
        <f t="shared" si="5"/>
        <v>4.6176718704703745E-2</v>
      </c>
      <c r="V108" s="3">
        <v>0.30253400000000003</v>
      </c>
      <c r="W108" s="3">
        <v>0.33887899999999999</v>
      </c>
      <c r="X108" s="3">
        <v>0.24787999999999999</v>
      </c>
      <c r="Y108" s="3">
        <v>0.211087</v>
      </c>
      <c r="Z108" s="1">
        <f t="shared" si="6"/>
        <v>0.27509499999999998</v>
      </c>
      <c r="AA108" s="1">
        <f t="shared" si="7"/>
        <v>2.8371020522709504E-2</v>
      </c>
    </row>
    <row r="109" spans="1:27">
      <c r="A109" s="12">
        <v>0.53</v>
      </c>
      <c r="B109" s="3">
        <v>0.40628599999999998</v>
      </c>
      <c r="C109" s="3">
        <v>0.39599400000000001</v>
      </c>
      <c r="D109" s="1">
        <v>0.49492900000000001</v>
      </c>
      <c r="E109" s="1">
        <v>0.262768</v>
      </c>
      <c r="F109" s="3">
        <v>0.49492900000000001</v>
      </c>
      <c r="G109" s="3">
        <v>0.262768</v>
      </c>
      <c r="H109" s="3">
        <v>0.28901700000000002</v>
      </c>
      <c r="I109" s="3">
        <v>0.331565</v>
      </c>
      <c r="J109" s="1">
        <v>0.43415900000000002</v>
      </c>
      <c r="K109" s="1">
        <v>0.23060700000000001</v>
      </c>
      <c r="L109" s="3">
        <v>0.49492900000000001</v>
      </c>
      <c r="M109" s="3">
        <v>0.262768</v>
      </c>
      <c r="O109" s="12">
        <v>0.53</v>
      </c>
      <c r="P109" s="1">
        <v>0.31003199999999997</v>
      </c>
      <c r="Q109" s="1">
        <v>0.40454200000000001</v>
      </c>
      <c r="R109" s="1">
        <v>0.25007699999999999</v>
      </c>
      <c r="S109" s="1">
        <v>0.19135099999999999</v>
      </c>
      <c r="T109" s="1">
        <f t="shared" si="4"/>
        <v>0.28900049999999999</v>
      </c>
      <c r="U109" s="1">
        <f t="shared" si="5"/>
        <v>4.5499657431860574E-2</v>
      </c>
      <c r="V109" s="3">
        <v>0.30835899999999999</v>
      </c>
      <c r="W109" s="3">
        <v>0.34305000000000002</v>
      </c>
      <c r="X109" s="3">
        <v>0.250606</v>
      </c>
      <c r="Y109" s="3">
        <v>0.21157899999999999</v>
      </c>
      <c r="Z109" s="1">
        <f t="shared" si="6"/>
        <v>0.27839849999999999</v>
      </c>
      <c r="AA109" s="1">
        <f t="shared" si="7"/>
        <v>2.9318248937308687E-2</v>
      </c>
    </row>
    <row r="110" spans="1:27">
      <c r="A110" s="12">
        <v>0.53500000000000003</v>
      </c>
      <c r="B110" s="3">
        <v>0.41452299999999997</v>
      </c>
      <c r="C110" s="3">
        <v>0.40202500000000002</v>
      </c>
      <c r="D110" s="1">
        <v>0.49667</v>
      </c>
      <c r="E110" s="1">
        <v>0.26974700000000001</v>
      </c>
      <c r="F110" s="3">
        <v>0.49667</v>
      </c>
      <c r="G110" s="3">
        <v>0.26974700000000001</v>
      </c>
      <c r="H110" s="3">
        <v>0.29097299999999998</v>
      </c>
      <c r="I110" s="3">
        <v>0.34192899999999998</v>
      </c>
      <c r="J110" s="1">
        <v>0.434471</v>
      </c>
      <c r="K110" s="1">
        <v>0.23599000000000001</v>
      </c>
      <c r="L110" s="3">
        <v>0.49667</v>
      </c>
      <c r="M110" s="3">
        <v>0.26974700000000001</v>
      </c>
      <c r="O110" s="12">
        <v>0.53500000000000003</v>
      </c>
      <c r="P110" s="1">
        <v>0.31687100000000001</v>
      </c>
      <c r="Q110" s="1">
        <v>0.40748499999999999</v>
      </c>
      <c r="R110" s="1">
        <v>0.25692199999999998</v>
      </c>
      <c r="S110" s="1">
        <v>0.193193</v>
      </c>
      <c r="T110" s="1">
        <f t="shared" si="4"/>
        <v>0.29361775000000001</v>
      </c>
      <c r="U110" s="1">
        <f t="shared" si="5"/>
        <v>4.5587071210623949E-2</v>
      </c>
      <c r="V110" s="3">
        <v>0.31448100000000001</v>
      </c>
      <c r="W110" s="3">
        <v>0.34869</v>
      </c>
      <c r="X110" s="3">
        <v>0.254166</v>
      </c>
      <c r="Y110" s="3">
        <v>0.211618</v>
      </c>
      <c r="Z110" s="1">
        <f t="shared" si="6"/>
        <v>0.28223874999999998</v>
      </c>
      <c r="AA110" s="1">
        <f t="shared" si="7"/>
        <v>3.0592347810563802E-2</v>
      </c>
    </row>
    <row r="111" spans="1:27">
      <c r="A111" s="12">
        <v>0.54</v>
      </c>
      <c r="B111" s="3">
        <v>0.42188199999999998</v>
      </c>
      <c r="C111" s="3">
        <v>0.40868700000000002</v>
      </c>
      <c r="D111" s="1">
        <v>0.50363999999999998</v>
      </c>
      <c r="E111" s="1">
        <v>0.27280799999999999</v>
      </c>
      <c r="F111" s="3">
        <v>0.50363999999999998</v>
      </c>
      <c r="G111" s="3">
        <v>0.27280799999999999</v>
      </c>
      <c r="H111" s="3">
        <v>0.293103</v>
      </c>
      <c r="I111" s="3">
        <v>0.34977000000000003</v>
      </c>
      <c r="J111" s="1">
        <v>0.43860100000000002</v>
      </c>
      <c r="K111" s="1">
        <v>0.24186099999999999</v>
      </c>
      <c r="L111" s="3">
        <v>0.50363999999999998</v>
      </c>
      <c r="M111" s="3">
        <v>0.27280799999999999</v>
      </c>
      <c r="O111" s="12">
        <v>0.54</v>
      </c>
      <c r="P111" s="1">
        <v>0.32512600000000003</v>
      </c>
      <c r="Q111" s="1">
        <v>0.40781200000000001</v>
      </c>
      <c r="R111" s="1">
        <v>0.25190200000000001</v>
      </c>
      <c r="S111" s="1">
        <v>0.193935</v>
      </c>
      <c r="T111" s="1">
        <f t="shared" si="4"/>
        <v>0.29469375000000003</v>
      </c>
      <c r="U111" s="1">
        <f t="shared" si="5"/>
        <v>4.6282934123308334E-2</v>
      </c>
      <c r="V111" s="3">
        <v>0.32001800000000002</v>
      </c>
      <c r="W111" s="3">
        <v>0.350657</v>
      </c>
      <c r="X111" s="3">
        <v>0.260739</v>
      </c>
      <c r="Y111" s="3">
        <v>0.212008</v>
      </c>
      <c r="Z111" s="1">
        <f t="shared" si="6"/>
        <v>0.28585549999999998</v>
      </c>
      <c r="AA111" s="1">
        <f t="shared" si="7"/>
        <v>3.0890401201937635E-2</v>
      </c>
    </row>
    <row r="112" spans="1:27">
      <c r="A112" s="12">
        <v>0.54500000000000004</v>
      </c>
      <c r="B112" s="3">
        <v>0.43037900000000001</v>
      </c>
      <c r="C112" s="3">
        <v>0.41872399999999999</v>
      </c>
      <c r="D112" s="1">
        <v>0.50540499999999999</v>
      </c>
      <c r="E112" s="1">
        <v>0.27047100000000002</v>
      </c>
      <c r="F112" s="3">
        <v>0.50540499999999999</v>
      </c>
      <c r="G112" s="3">
        <v>0.27047100000000002</v>
      </c>
      <c r="H112" s="3">
        <v>0.29415799999999998</v>
      </c>
      <c r="I112" s="3">
        <v>0.35792400000000002</v>
      </c>
      <c r="J112" s="1">
        <v>0.44106200000000001</v>
      </c>
      <c r="K112" s="1">
        <v>0.247415</v>
      </c>
      <c r="L112" s="3">
        <v>0.50540499999999999</v>
      </c>
      <c r="M112" s="3">
        <v>0.27047100000000002</v>
      </c>
      <c r="O112" s="12">
        <v>0.54500000000000004</v>
      </c>
      <c r="P112" s="1">
        <v>0.33851300000000001</v>
      </c>
      <c r="Q112" s="1">
        <v>0.40688999999999997</v>
      </c>
      <c r="R112" s="1">
        <v>0.25001800000000002</v>
      </c>
      <c r="S112" s="1">
        <v>0.19306100000000001</v>
      </c>
      <c r="T112" s="1">
        <f t="shared" si="4"/>
        <v>0.29712050000000001</v>
      </c>
      <c r="U112" s="1">
        <f t="shared" si="5"/>
        <v>4.7266714180453341E-2</v>
      </c>
      <c r="V112" s="3">
        <v>0.32657399999999998</v>
      </c>
      <c r="W112" s="3">
        <v>0.35115400000000002</v>
      </c>
      <c r="X112" s="3">
        <v>0.26590900000000001</v>
      </c>
      <c r="Y112" s="3">
        <v>0.212947</v>
      </c>
      <c r="Z112" s="1">
        <f t="shared" si="6"/>
        <v>0.28914600000000001</v>
      </c>
      <c r="AA112" s="1">
        <f t="shared" si="7"/>
        <v>3.1080665235802094E-2</v>
      </c>
    </row>
    <row r="113" spans="1:27">
      <c r="A113" s="12">
        <v>0.55000000000000004</v>
      </c>
      <c r="B113" s="3">
        <v>0.43605899999999997</v>
      </c>
      <c r="C113" s="3">
        <v>0.43717499999999998</v>
      </c>
      <c r="D113" s="1">
        <v>0.50425399999999998</v>
      </c>
      <c r="E113" s="1">
        <v>0.27099499999999999</v>
      </c>
      <c r="F113" s="3">
        <v>0.50425399999999998</v>
      </c>
      <c r="G113" s="3">
        <v>0.27099499999999999</v>
      </c>
      <c r="H113" s="3">
        <v>0.294298</v>
      </c>
      <c r="I113" s="3">
        <v>0.36646099999999998</v>
      </c>
      <c r="J113" s="1">
        <v>0.44564599999999999</v>
      </c>
      <c r="K113" s="1">
        <v>0.25129099999999999</v>
      </c>
      <c r="L113" s="3">
        <v>0.50425399999999998</v>
      </c>
      <c r="M113" s="3">
        <v>0.27099499999999999</v>
      </c>
      <c r="O113" s="12">
        <v>0.55000000000000004</v>
      </c>
      <c r="P113" s="1">
        <v>0.35136499999999998</v>
      </c>
      <c r="Q113" s="1">
        <v>0.40776499999999999</v>
      </c>
      <c r="R113" s="1">
        <v>0.25006600000000001</v>
      </c>
      <c r="S113" s="1">
        <v>0.192468</v>
      </c>
      <c r="T113" s="1">
        <f t="shared" si="4"/>
        <v>0.30041600000000002</v>
      </c>
      <c r="U113" s="1">
        <f t="shared" si="5"/>
        <v>4.8569110215924902E-2</v>
      </c>
      <c r="V113" s="3">
        <v>0.33606900000000001</v>
      </c>
      <c r="W113" s="3">
        <v>0.35388700000000001</v>
      </c>
      <c r="X113" s="3">
        <v>0.27187899999999998</v>
      </c>
      <c r="Y113" s="3">
        <v>0.213148</v>
      </c>
      <c r="Z113" s="1">
        <f t="shared" si="6"/>
        <v>0.29374575000000003</v>
      </c>
      <c r="AA113" s="1">
        <f t="shared" si="7"/>
        <v>3.2122654911487254E-2</v>
      </c>
    </row>
    <row r="114" spans="1:27">
      <c r="A114" s="12">
        <v>0.55500000000000005</v>
      </c>
      <c r="B114" s="3">
        <v>0.43918600000000002</v>
      </c>
      <c r="C114" s="3">
        <v>0.45456099999999999</v>
      </c>
      <c r="D114" s="1">
        <v>0.501946</v>
      </c>
      <c r="E114" s="1">
        <v>0.27830100000000002</v>
      </c>
      <c r="F114" s="3">
        <v>0.501946</v>
      </c>
      <c r="G114" s="3">
        <v>0.27830100000000002</v>
      </c>
      <c r="H114" s="3">
        <v>0.29360999999999998</v>
      </c>
      <c r="I114" s="3">
        <v>0.37471300000000002</v>
      </c>
      <c r="J114" s="1">
        <v>0.449633</v>
      </c>
      <c r="K114" s="1">
        <v>0.25633299999999998</v>
      </c>
      <c r="L114" s="3">
        <v>0.501946</v>
      </c>
      <c r="M114" s="3">
        <v>0.27830100000000002</v>
      </c>
      <c r="O114" s="12">
        <v>0.55500000000000005</v>
      </c>
      <c r="P114" s="1">
        <v>0.36198000000000002</v>
      </c>
      <c r="Q114" s="1">
        <v>0.40974300000000002</v>
      </c>
      <c r="R114" s="1">
        <v>0.25209399999999998</v>
      </c>
      <c r="S114" s="1">
        <v>0.19553999999999999</v>
      </c>
      <c r="T114" s="1">
        <f t="shared" si="4"/>
        <v>0.30483925000000001</v>
      </c>
      <c r="U114" s="1">
        <f t="shared" si="5"/>
        <v>4.9158120321697606E-2</v>
      </c>
      <c r="V114" s="3">
        <v>0.344277</v>
      </c>
      <c r="W114" s="3">
        <v>0.35842200000000002</v>
      </c>
      <c r="X114" s="3">
        <v>0.27824199999999999</v>
      </c>
      <c r="Y114" s="3">
        <v>0.21421999999999999</v>
      </c>
      <c r="Z114" s="1">
        <f t="shared" si="6"/>
        <v>0.29879024999999998</v>
      </c>
      <c r="AA114" s="1">
        <f t="shared" si="7"/>
        <v>3.3165428532270974E-2</v>
      </c>
    </row>
    <row r="115" spans="1:27">
      <c r="A115" s="12">
        <v>0.56000000000000005</v>
      </c>
      <c r="B115" s="3">
        <v>0.44080000000000003</v>
      </c>
      <c r="C115" s="3">
        <v>0.47092200000000001</v>
      </c>
      <c r="D115" s="1">
        <v>0.50294000000000005</v>
      </c>
      <c r="E115" s="1">
        <v>0.28499600000000003</v>
      </c>
      <c r="F115" s="3">
        <v>0.50294000000000005</v>
      </c>
      <c r="G115" s="3">
        <v>0.28499600000000003</v>
      </c>
      <c r="H115" s="3">
        <v>0.29402299999999998</v>
      </c>
      <c r="I115" s="3">
        <v>0.38422499999999998</v>
      </c>
      <c r="J115" s="1">
        <v>0.45253199999999999</v>
      </c>
      <c r="K115" s="1">
        <v>0.26087399999999999</v>
      </c>
      <c r="L115" s="3">
        <v>0.50294000000000005</v>
      </c>
      <c r="M115" s="3">
        <v>0.28499600000000003</v>
      </c>
      <c r="O115" s="12">
        <v>0.56000000000000005</v>
      </c>
      <c r="P115" s="1">
        <v>0.36867</v>
      </c>
      <c r="Q115" s="1">
        <v>0.411408</v>
      </c>
      <c r="R115" s="1">
        <v>0.25441000000000003</v>
      </c>
      <c r="S115" s="1">
        <v>0.19733999999999999</v>
      </c>
      <c r="T115" s="1">
        <f t="shared" si="4"/>
        <v>0.30795700000000004</v>
      </c>
      <c r="U115" s="1">
        <f t="shared" si="5"/>
        <v>4.9574505938032191E-2</v>
      </c>
      <c r="V115" s="3">
        <v>0.35205900000000001</v>
      </c>
      <c r="W115" s="3">
        <v>0.35970000000000002</v>
      </c>
      <c r="X115" s="3">
        <v>0.28045999999999999</v>
      </c>
      <c r="Y115" s="3">
        <v>0.21523900000000001</v>
      </c>
      <c r="Z115" s="1">
        <f t="shared" si="6"/>
        <v>0.30186449999999998</v>
      </c>
      <c r="AA115" s="1">
        <f t="shared" si="7"/>
        <v>3.394427143741155E-2</v>
      </c>
    </row>
    <row r="116" spans="1:27">
      <c r="A116" s="12">
        <v>0.56499999999999995</v>
      </c>
      <c r="B116" s="3">
        <v>0.44292799999999999</v>
      </c>
      <c r="C116" s="3">
        <v>0.49090099999999998</v>
      </c>
      <c r="D116" s="1">
        <v>0.50655399999999995</v>
      </c>
      <c r="E116" s="1">
        <v>0.28065099999999998</v>
      </c>
      <c r="F116" s="3">
        <v>0.50655399999999995</v>
      </c>
      <c r="G116" s="3">
        <v>0.28065099999999998</v>
      </c>
      <c r="H116" s="3">
        <v>0.29664299999999999</v>
      </c>
      <c r="I116" s="3">
        <v>0.39397500000000002</v>
      </c>
      <c r="J116" s="1">
        <v>0.45448100000000002</v>
      </c>
      <c r="K116" s="1">
        <v>0.26677600000000001</v>
      </c>
      <c r="L116" s="3">
        <v>0.50655399999999995</v>
      </c>
      <c r="M116" s="3">
        <v>0.28065099999999998</v>
      </c>
      <c r="O116" s="12">
        <v>0.56499999999999995</v>
      </c>
      <c r="P116" s="1">
        <v>0.37063699999999999</v>
      </c>
      <c r="Q116" s="1">
        <v>0.408744</v>
      </c>
      <c r="R116" s="1">
        <v>0.25522600000000001</v>
      </c>
      <c r="S116" s="1">
        <v>0.201017</v>
      </c>
      <c r="T116" s="1">
        <f t="shared" si="4"/>
        <v>0.30890600000000001</v>
      </c>
      <c r="U116" s="1">
        <f t="shared" si="5"/>
        <v>4.8562606778947394E-2</v>
      </c>
      <c r="V116" s="3">
        <v>0.360846</v>
      </c>
      <c r="W116" s="3">
        <v>0.36329800000000001</v>
      </c>
      <c r="X116" s="3">
        <v>0.28532299999999999</v>
      </c>
      <c r="Y116" s="3">
        <v>0.21553900000000001</v>
      </c>
      <c r="Z116" s="1">
        <f t="shared" si="6"/>
        <v>0.30625149999999995</v>
      </c>
      <c r="AA116" s="1">
        <f t="shared" si="7"/>
        <v>3.523920917694779E-2</v>
      </c>
    </row>
    <row r="117" spans="1:27">
      <c r="A117" s="12">
        <v>0.56999999999999995</v>
      </c>
      <c r="B117" s="3">
        <v>0.44723600000000002</v>
      </c>
      <c r="C117" s="3">
        <v>0.50635600000000003</v>
      </c>
      <c r="D117" s="1">
        <v>0.50820399999999999</v>
      </c>
      <c r="E117" s="1">
        <v>0.26722400000000002</v>
      </c>
      <c r="F117" s="3">
        <v>0.50820399999999999</v>
      </c>
      <c r="G117" s="3">
        <v>0.26722400000000002</v>
      </c>
      <c r="H117" s="3">
        <v>0.29859200000000002</v>
      </c>
      <c r="I117" s="3">
        <v>0.40328900000000001</v>
      </c>
      <c r="J117" s="1">
        <v>0.45894000000000001</v>
      </c>
      <c r="K117" s="1">
        <v>0.27146599999999999</v>
      </c>
      <c r="L117" s="3">
        <v>0.50820399999999999</v>
      </c>
      <c r="M117" s="3">
        <v>0.26722400000000002</v>
      </c>
      <c r="O117" s="12">
        <v>0.56999999999999995</v>
      </c>
      <c r="P117" s="1">
        <v>0.37141200000000002</v>
      </c>
      <c r="Q117" s="1">
        <v>0.40406300000000001</v>
      </c>
      <c r="R117" s="1">
        <v>0.26009199999999999</v>
      </c>
      <c r="S117" s="1">
        <v>0.203906</v>
      </c>
      <c r="T117" s="1">
        <f t="shared" si="4"/>
        <v>0.30986824999999996</v>
      </c>
      <c r="U117" s="1">
        <f t="shared" si="5"/>
        <v>4.6873906725695323E-2</v>
      </c>
      <c r="V117" s="3">
        <v>0.36671500000000001</v>
      </c>
      <c r="W117" s="3">
        <v>0.36679099999999998</v>
      </c>
      <c r="X117" s="3">
        <v>0.29060900000000001</v>
      </c>
      <c r="Y117" s="3">
        <v>0.21575800000000001</v>
      </c>
      <c r="Z117" s="1">
        <f t="shared" si="6"/>
        <v>0.30996825000000006</v>
      </c>
      <c r="AA117" s="1">
        <f t="shared" si="7"/>
        <v>3.6170165328566317E-2</v>
      </c>
    </row>
    <row r="118" spans="1:27">
      <c r="A118" s="12">
        <v>0.57499999999999996</v>
      </c>
      <c r="B118" s="3">
        <v>0.44837399999999999</v>
      </c>
      <c r="C118" s="3">
        <v>0.51774500000000001</v>
      </c>
      <c r="D118" s="1">
        <v>0.50968000000000002</v>
      </c>
      <c r="E118" s="1">
        <v>0.259102</v>
      </c>
      <c r="F118" s="3">
        <v>0.50968000000000002</v>
      </c>
      <c r="G118" s="3">
        <v>0.259102</v>
      </c>
      <c r="H118" s="3">
        <v>0.298375</v>
      </c>
      <c r="I118" s="3">
        <v>0.41497099999999998</v>
      </c>
      <c r="J118" s="1">
        <v>0.45830100000000001</v>
      </c>
      <c r="K118" s="1">
        <v>0.27567999999999998</v>
      </c>
      <c r="L118" s="3">
        <v>0.50968000000000002</v>
      </c>
      <c r="M118" s="3">
        <v>0.259102</v>
      </c>
      <c r="O118" s="12">
        <v>0.57499999999999996</v>
      </c>
      <c r="P118" s="1">
        <v>0.377355</v>
      </c>
      <c r="Q118" s="1">
        <v>0.40390500000000001</v>
      </c>
      <c r="R118" s="1">
        <v>0.26435799999999998</v>
      </c>
      <c r="S118" s="1">
        <v>0.208782</v>
      </c>
      <c r="T118" s="1">
        <f t="shared" si="4"/>
        <v>0.31360000000000005</v>
      </c>
      <c r="U118" s="1">
        <f t="shared" si="5"/>
        <v>4.6216231580473853E-2</v>
      </c>
      <c r="V118" s="3">
        <v>0.37169999999999997</v>
      </c>
      <c r="W118" s="3">
        <v>0.37103399999999997</v>
      </c>
      <c r="X118" s="3">
        <v>0.29588900000000001</v>
      </c>
      <c r="Y118" s="3">
        <v>0.215618</v>
      </c>
      <c r="Z118" s="1">
        <f t="shared" si="6"/>
        <v>0.31356025000000004</v>
      </c>
      <c r="AA118" s="1">
        <f t="shared" si="7"/>
        <v>3.718021413864938E-2</v>
      </c>
    </row>
    <row r="119" spans="1:27">
      <c r="A119" s="12">
        <v>0.57999999999999996</v>
      </c>
      <c r="B119" s="3">
        <v>0.44605699999999998</v>
      </c>
      <c r="C119" s="3">
        <v>0.52876199999999995</v>
      </c>
      <c r="D119" s="1">
        <v>0.50830200000000003</v>
      </c>
      <c r="E119" s="1">
        <v>0.260909</v>
      </c>
      <c r="F119" s="3">
        <v>0.50830200000000003</v>
      </c>
      <c r="G119" s="3">
        <v>0.260909</v>
      </c>
      <c r="H119" s="3">
        <v>0.295935</v>
      </c>
      <c r="I119" s="3">
        <v>0.42290899999999998</v>
      </c>
      <c r="J119" s="1">
        <v>0.462287</v>
      </c>
      <c r="K119" s="1">
        <v>0.28025800000000001</v>
      </c>
      <c r="L119" s="3">
        <v>0.50830200000000003</v>
      </c>
      <c r="M119" s="3">
        <v>0.260909</v>
      </c>
      <c r="O119" s="12">
        <v>0.57999999999999996</v>
      </c>
      <c r="P119" s="1">
        <v>0.38230999999999998</v>
      </c>
      <c r="Q119" s="1">
        <v>0.40127600000000002</v>
      </c>
      <c r="R119" s="1">
        <v>0.27277200000000001</v>
      </c>
      <c r="S119" s="1">
        <v>0.212172</v>
      </c>
      <c r="T119" s="1">
        <f t="shared" si="4"/>
        <v>0.31713249999999998</v>
      </c>
      <c r="U119" s="1">
        <f t="shared" si="5"/>
        <v>4.5011846236111437E-2</v>
      </c>
      <c r="V119" s="3">
        <v>0.37761499999999998</v>
      </c>
      <c r="W119" s="3">
        <v>0.37162899999999999</v>
      </c>
      <c r="X119" s="3">
        <v>0.29955100000000001</v>
      </c>
      <c r="Y119" s="3">
        <v>0.21598300000000001</v>
      </c>
      <c r="Z119" s="1">
        <f t="shared" si="6"/>
        <v>0.31619450000000004</v>
      </c>
      <c r="AA119" s="1">
        <f t="shared" si="7"/>
        <v>3.7820642990964493E-2</v>
      </c>
    </row>
    <row r="120" spans="1:27">
      <c r="A120" s="12">
        <v>0.58499999999999996</v>
      </c>
      <c r="B120" s="3">
        <v>0.441826</v>
      </c>
      <c r="C120" s="3">
        <v>0.53660300000000005</v>
      </c>
      <c r="D120" s="1">
        <v>0.50910999999999995</v>
      </c>
      <c r="E120" s="1">
        <v>0.266569</v>
      </c>
      <c r="F120" s="3">
        <v>0.50910999999999995</v>
      </c>
      <c r="G120" s="3">
        <v>0.266569</v>
      </c>
      <c r="H120" s="3">
        <v>0.29430299999999998</v>
      </c>
      <c r="I120" s="3">
        <v>0.431226</v>
      </c>
      <c r="J120" s="1">
        <v>0.466028</v>
      </c>
      <c r="K120" s="1">
        <v>0.28583700000000001</v>
      </c>
      <c r="L120" s="3">
        <v>0.50910999999999995</v>
      </c>
      <c r="M120" s="3">
        <v>0.266569</v>
      </c>
      <c r="O120" s="12">
        <v>0.58499999999999996</v>
      </c>
      <c r="P120" s="1">
        <v>0.39089000000000002</v>
      </c>
      <c r="Q120" s="1">
        <v>0.39733299999999999</v>
      </c>
      <c r="R120" s="1">
        <v>0.28063199999999999</v>
      </c>
      <c r="S120" s="1">
        <v>0.21465799999999999</v>
      </c>
      <c r="T120" s="1">
        <f t="shared" si="4"/>
        <v>0.32087825000000003</v>
      </c>
      <c r="U120" s="1">
        <f t="shared" si="5"/>
        <v>4.4393576942269086E-2</v>
      </c>
      <c r="V120" s="3">
        <v>0.38634800000000002</v>
      </c>
      <c r="W120" s="3">
        <v>0.37263400000000002</v>
      </c>
      <c r="X120" s="3">
        <v>0.30530000000000002</v>
      </c>
      <c r="Y120" s="3">
        <v>0.21551200000000001</v>
      </c>
      <c r="Z120" s="1">
        <f t="shared" si="6"/>
        <v>0.31994849999999997</v>
      </c>
      <c r="AA120" s="1">
        <f t="shared" si="7"/>
        <v>3.9057880761548563E-2</v>
      </c>
    </row>
    <row r="121" spans="1:27">
      <c r="A121" s="12">
        <v>0.59</v>
      </c>
      <c r="B121" s="3">
        <v>0.43474699999999999</v>
      </c>
      <c r="C121" s="3">
        <v>0.54239800000000005</v>
      </c>
      <c r="D121" s="1">
        <v>0.51229100000000005</v>
      </c>
      <c r="E121" s="1">
        <v>0.27072299999999999</v>
      </c>
      <c r="F121" s="3">
        <v>0.51229100000000005</v>
      </c>
      <c r="G121" s="3">
        <v>0.27072299999999999</v>
      </c>
      <c r="H121" s="3">
        <v>0.29357</v>
      </c>
      <c r="I121" s="3">
        <v>0.43723499999999998</v>
      </c>
      <c r="J121" s="1">
        <v>0.46774399999999999</v>
      </c>
      <c r="K121" s="1">
        <v>0.290989</v>
      </c>
      <c r="L121" s="3">
        <v>0.51229100000000005</v>
      </c>
      <c r="M121" s="3">
        <v>0.27072299999999999</v>
      </c>
      <c r="O121" s="12">
        <v>0.59</v>
      </c>
      <c r="P121" s="1">
        <v>0.39949000000000001</v>
      </c>
      <c r="Q121" s="1">
        <v>0.39392300000000002</v>
      </c>
      <c r="R121" s="1">
        <v>0.28452</v>
      </c>
      <c r="S121" s="1">
        <v>0.216165</v>
      </c>
      <c r="T121" s="1">
        <f t="shared" si="4"/>
        <v>0.32352449999999999</v>
      </c>
      <c r="U121" s="1">
        <f t="shared" si="5"/>
        <v>4.4510410067945518E-2</v>
      </c>
      <c r="V121" s="3">
        <v>0.39741799999999999</v>
      </c>
      <c r="W121" s="3">
        <v>0.37336799999999998</v>
      </c>
      <c r="X121" s="3">
        <v>0.310641</v>
      </c>
      <c r="Y121" s="3">
        <v>0.21596799999999999</v>
      </c>
      <c r="Z121" s="1">
        <f t="shared" si="6"/>
        <v>0.32434874999999996</v>
      </c>
      <c r="AA121" s="1">
        <f t="shared" si="7"/>
        <v>4.0493097710957791E-2</v>
      </c>
    </row>
    <row r="122" spans="1:27">
      <c r="A122" s="12">
        <v>0.59499999999999997</v>
      </c>
      <c r="B122" s="3">
        <v>0.42565999999999998</v>
      </c>
      <c r="C122" s="3">
        <v>0.54946399999999995</v>
      </c>
      <c r="D122" s="1">
        <v>0.51470899999999997</v>
      </c>
      <c r="E122" s="1">
        <v>0.27269700000000002</v>
      </c>
      <c r="F122" s="3">
        <v>0.51470899999999997</v>
      </c>
      <c r="G122" s="3">
        <v>0.27269700000000002</v>
      </c>
      <c r="H122" s="3">
        <v>0.29394700000000001</v>
      </c>
      <c r="I122" s="3">
        <v>0.44180399999999997</v>
      </c>
      <c r="J122" s="1">
        <v>0.47294700000000001</v>
      </c>
      <c r="K122" s="1">
        <v>0.29657299999999998</v>
      </c>
      <c r="L122" s="3">
        <v>0.51470899999999997</v>
      </c>
      <c r="M122" s="3">
        <v>0.27269700000000002</v>
      </c>
      <c r="O122" s="12">
        <v>0.59499999999999997</v>
      </c>
      <c r="P122" s="1">
        <v>0.40250000000000002</v>
      </c>
      <c r="Q122" s="1">
        <v>0.38899299999999998</v>
      </c>
      <c r="R122" s="1">
        <v>0.29186200000000001</v>
      </c>
      <c r="S122" s="1">
        <v>0.21551400000000001</v>
      </c>
      <c r="T122" s="1">
        <f t="shared" si="4"/>
        <v>0.32471725000000001</v>
      </c>
      <c r="U122" s="1">
        <f t="shared" si="5"/>
        <v>4.3956745309783406E-2</v>
      </c>
      <c r="V122" s="3">
        <v>0.40504299999999999</v>
      </c>
      <c r="W122" s="3">
        <v>0.37745600000000001</v>
      </c>
      <c r="X122" s="3">
        <v>0.31680000000000003</v>
      </c>
      <c r="Y122" s="3">
        <v>0.216282</v>
      </c>
      <c r="Z122" s="1">
        <f t="shared" si="6"/>
        <v>0.32889525000000003</v>
      </c>
      <c r="AA122" s="1">
        <f t="shared" si="7"/>
        <v>4.1817724928900256E-2</v>
      </c>
    </row>
    <row r="123" spans="1:27">
      <c r="A123" s="12">
        <v>0.6</v>
      </c>
      <c r="B123" s="3">
        <v>0.41960500000000001</v>
      </c>
      <c r="C123" s="3">
        <v>0.55359000000000003</v>
      </c>
      <c r="D123" s="1">
        <v>0.51092499999999996</v>
      </c>
      <c r="E123" s="1">
        <v>0.28294799999999998</v>
      </c>
      <c r="F123" s="3">
        <v>0.51092499999999996</v>
      </c>
      <c r="G123" s="3">
        <v>0.28294799999999998</v>
      </c>
      <c r="H123" s="3">
        <v>0.29410500000000001</v>
      </c>
      <c r="I123" s="3">
        <v>0.44739000000000001</v>
      </c>
      <c r="J123" s="1">
        <v>0.48052800000000001</v>
      </c>
      <c r="K123" s="1">
        <v>0.30132500000000001</v>
      </c>
      <c r="L123" s="3">
        <v>0.51092499999999996</v>
      </c>
      <c r="M123" s="3">
        <v>0.28294799999999998</v>
      </c>
      <c r="O123" s="12">
        <v>0.6</v>
      </c>
      <c r="P123" s="1">
        <v>0.41176400000000002</v>
      </c>
      <c r="Q123" s="1">
        <v>0.38316</v>
      </c>
      <c r="R123" s="1">
        <v>0.29488799999999998</v>
      </c>
      <c r="S123" s="1">
        <v>0.21421699999999999</v>
      </c>
      <c r="T123" s="1">
        <f t="shared" si="4"/>
        <v>0.32600724999999997</v>
      </c>
      <c r="U123" s="1">
        <f t="shared" si="5"/>
        <v>4.4801529660222952E-2</v>
      </c>
      <c r="V123" s="3">
        <v>0.41137800000000002</v>
      </c>
      <c r="W123" s="3">
        <v>0.37783299999999997</v>
      </c>
      <c r="X123" s="3">
        <v>0.32079099999999999</v>
      </c>
      <c r="Y123" s="3">
        <v>0.215833</v>
      </c>
      <c r="Z123" s="1">
        <f t="shared" si="6"/>
        <v>0.33145874999999997</v>
      </c>
      <c r="AA123" s="1">
        <f t="shared" si="7"/>
        <v>4.2837651406939951E-2</v>
      </c>
    </row>
    <row r="124" spans="1:27">
      <c r="A124" s="12">
        <v>0.60499999999999998</v>
      </c>
      <c r="B124" s="3">
        <v>0.414771</v>
      </c>
      <c r="C124" s="3">
        <v>0.55411900000000003</v>
      </c>
      <c r="D124" s="1">
        <v>0.50851500000000005</v>
      </c>
      <c r="E124" s="1">
        <v>0.29757499999999998</v>
      </c>
      <c r="F124" s="3">
        <v>0.50851500000000005</v>
      </c>
      <c r="G124" s="3">
        <v>0.29757499999999998</v>
      </c>
      <c r="H124" s="3">
        <v>0.29424</v>
      </c>
      <c r="I124" s="3">
        <v>0.45230199999999998</v>
      </c>
      <c r="J124" s="1">
        <v>0.48571799999999998</v>
      </c>
      <c r="K124" s="1">
        <v>0.30567699999999998</v>
      </c>
      <c r="L124" s="3">
        <v>0.50851500000000005</v>
      </c>
      <c r="M124" s="3">
        <v>0.29757499999999998</v>
      </c>
      <c r="O124" s="12">
        <v>0.60499999999999998</v>
      </c>
      <c r="P124" s="1">
        <v>0.42350500000000002</v>
      </c>
      <c r="Q124" s="1">
        <v>0.38020199999999998</v>
      </c>
      <c r="R124" s="1">
        <v>0.29464299999999999</v>
      </c>
      <c r="S124" s="1">
        <v>0.21415699999999999</v>
      </c>
      <c r="T124" s="1">
        <f t="shared" si="4"/>
        <v>0.32812674999999997</v>
      </c>
      <c r="U124" s="1">
        <f t="shared" si="5"/>
        <v>4.6475000147704885E-2</v>
      </c>
      <c r="V124" s="3">
        <v>0.417348</v>
      </c>
      <c r="W124" s="3">
        <v>0.37981500000000001</v>
      </c>
      <c r="X124" s="3">
        <v>0.32224799999999998</v>
      </c>
      <c r="Y124" s="3">
        <v>0.21560199999999999</v>
      </c>
      <c r="Z124" s="1">
        <f t="shared" si="6"/>
        <v>0.33375325</v>
      </c>
      <c r="AA124" s="1">
        <f t="shared" si="7"/>
        <v>4.3971444990612868E-2</v>
      </c>
    </row>
    <row r="125" spans="1:27">
      <c r="A125" s="12">
        <v>0.61</v>
      </c>
      <c r="B125" s="3">
        <v>0.41064699999999998</v>
      </c>
      <c r="C125" s="3">
        <v>0.55868099999999998</v>
      </c>
      <c r="D125" s="1">
        <v>0.50612599999999996</v>
      </c>
      <c r="E125" s="1">
        <v>0.30859300000000001</v>
      </c>
      <c r="F125" s="3">
        <v>0.50612599999999996</v>
      </c>
      <c r="G125" s="3">
        <v>0.30859300000000001</v>
      </c>
      <c r="H125" s="3">
        <v>0.29515599999999997</v>
      </c>
      <c r="I125" s="3">
        <v>0.45895799999999998</v>
      </c>
      <c r="J125" s="1">
        <v>0.48723100000000003</v>
      </c>
      <c r="K125" s="1">
        <v>0.309859</v>
      </c>
      <c r="L125" s="3">
        <v>0.50612599999999996</v>
      </c>
      <c r="M125" s="3">
        <v>0.30859300000000001</v>
      </c>
      <c r="O125" s="12">
        <v>0.61</v>
      </c>
      <c r="P125" s="1">
        <v>0.43192999999999998</v>
      </c>
      <c r="Q125" s="1">
        <v>0.37696000000000002</v>
      </c>
      <c r="R125" s="1">
        <v>0.29858499999999999</v>
      </c>
      <c r="S125" s="1">
        <v>0.21199100000000001</v>
      </c>
      <c r="T125" s="1">
        <f t="shared" si="4"/>
        <v>0.32986650000000001</v>
      </c>
      <c r="U125" s="1">
        <f t="shared" si="5"/>
        <v>4.7878249686922898E-2</v>
      </c>
      <c r="V125" s="3">
        <v>0.42213299999999998</v>
      </c>
      <c r="W125" s="3">
        <v>0.3795</v>
      </c>
      <c r="X125" s="3">
        <v>0.32615899999999998</v>
      </c>
      <c r="Y125" s="3">
        <v>0.21537100000000001</v>
      </c>
      <c r="Z125" s="1">
        <f t="shared" si="6"/>
        <v>0.33579074999999997</v>
      </c>
      <c r="AA125" s="1">
        <f t="shared" si="7"/>
        <v>4.4683301755008821E-2</v>
      </c>
    </row>
    <row r="126" spans="1:27">
      <c r="A126" s="12">
        <v>0.61499999999999999</v>
      </c>
      <c r="B126" s="3">
        <v>0.40587600000000001</v>
      </c>
      <c r="C126" s="3">
        <v>0.56339600000000001</v>
      </c>
      <c r="D126" s="1">
        <v>0.50133399999999995</v>
      </c>
      <c r="E126" s="1">
        <v>0.31296499999999999</v>
      </c>
      <c r="F126" s="3">
        <v>0.50133399999999995</v>
      </c>
      <c r="G126" s="3">
        <v>0.31296499999999999</v>
      </c>
      <c r="H126" s="3">
        <v>0.29377199999999998</v>
      </c>
      <c r="I126" s="3">
        <v>0.46578999999999998</v>
      </c>
      <c r="J126" s="1">
        <v>0.48775499999999999</v>
      </c>
      <c r="K126" s="1">
        <v>0.31526100000000001</v>
      </c>
      <c r="L126" s="3">
        <v>0.50133399999999995</v>
      </c>
      <c r="M126" s="3">
        <v>0.31296499999999999</v>
      </c>
      <c r="O126" s="12">
        <v>0.61499999999999999</v>
      </c>
      <c r="P126" s="1">
        <v>0.43863400000000002</v>
      </c>
      <c r="Q126" s="1">
        <v>0.37851899999999999</v>
      </c>
      <c r="R126" s="1">
        <v>0.29919400000000002</v>
      </c>
      <c r="S126" s="1">
        <v>0.21071999999999999</v>
      </c>
      <c r="T126" s="1">
        <f t="shared" si="4"/>
        <v>0.33176675</v>
      </c>
      <c r="U126" s="1">
        <f t="shared" si="5"/>
        <v>4.9429817022682059E-2</v>
      </c>
      <c r="V126" s="3">
        <v>0.42724699999999999</v>
      </c>
      <c r="W126" s="3">
        <v>0.38069199999999997</v>
      </c>
      <c r="X126" s="3">
        <v>0.33161400000000002</v>
      </c>
      <c r="Y126" s="3">
        <v>0.214447</v>
      </c>
      <c r="Z126" s="1">
        <f t="shared" si="6"/>
        <v>0.33850000000000002</v>
      </c>
      <c r="AA126" s="1">
        <f t="shared" si="7"/>
        <v>4.5728144759728279E-2</v>
      </c>
    </row>
    <row r="127" spans="1:27">
      <c r="A127" s="12">
        <v>0.62</v>
      </c>
      <c r="B127" s="3">
        <v>0.40081499999999998</v>
      </c>
      <c r="C127" s="3">
        <v>0.56679000000000002</v>
      </c>
      <c r="D127" s="1">
        <v>0.49856699999999998</v>
      </c>
      <c r="E127" s="1">
        <v>0.31294499999999997</v>
      </c>
      <c r="F127" s="3">
        <v>0.49856699999999998</v>
      </c>
      <c r="G127" s="3">
        <v>0.31294499999999997</v>
      </c>
      <c r="H127" s="3">
        <v>0.29146499999999997</v>
      </c>
      <c r="I127" s="3">
        <v>0.470864</v>
      </c>
      <c r="J127" s="1">
        <v>0.49086200000000002</v>
      </c>
      <c r="K127" s="1">
        <v>0.31934800000000002</v>
      </c>
      <c r="L127" s="3">
        <v>0.49856699999999998</v>
      </c>
      <c r="M127" s="3">
        <v>0.31294499999999997</v>
      </c>
      <c r="O127" s="12">
        <v>0.62</v>
      </c>
      <c r="P127" s="1">
        <v>0.44272699999999998</v>
      </c>
      <c r="Q127" s="1">
        <v>0.37133100000000002</v>
      </c>
      <c r="R127" s="1">
        <v>0.29593900000000001</v>
      </c>
      <c r="S127" s="1">
        <v>0.21062900000000001</v>
      </c>
      <c r="T127" s="1">
        <f t="shared" si="4"/>
        <v>0.33015649999999996</v>
      </c>
      <c r="U127" s="1">
        <f t="shared" si="5"/>
        <v>4.9854051559694426E-2</v>
      </c>
      <c r="V127" s="3">
        <v>0.43271799999999999</v>
      </c>
      <c r="W127" s="3">
        <v>0.38149899999999998</v>
      </c>
      <c r="X127" s="3">
        <v>0.33543099999999998</v>
      </c>
      <c r="Y127" s="3">
        <v>0.21385199999999999</v>
      </c>
      <c r="Z127" s="1">
        <f t="shared" si="6"/>
        <v>0.34087499999999998</v>
      </c>
      <c r="AA127" s="1">
        <f t="shared" si="7"/>
        <v>4.6770651134017752E-2</v>
      </c>
    </row>
    <row r="128" spans="1:27">
      <c r="A128" s="12">
        <v>0.625</v>
      </c>
      <c r="B128" s="3">
        <v>0.39109100000000002</v>
      </c>
      <c r="C128" s="3">
        <v>0.56678899999999999</v>
      </c>
      <c r="D128" s="1">
        <v>0.49456899999999998</v>
      </c>
      <c r="E128" s="1">
        <v>0.31505699999999998</v>
      </c>
      <c r="F128" s="3">
        <v>0.49456899999999998</v>
      </c>
      <c r="G128" s="3">
        <v>0.31505699999999998</v>
      </c>
      <c r="H128" s="3">
        <v>0.29028399999999999</v>
      </c>
      <c r="I128" s="3">
        <v>0.47434599999999999</v>
      </c>
      <c r="J128" s="1">
        <v>0.487844</v>
      </c>
      <c r="K128" s="1">
        <v>0.32299499999999998</v>
      </c>
      <c r="L128" s="3">
        <v>0.49456899999999998</v>
      </c>
      <c r="M128" s="3">
        <v>0.31505699999999998</v>
      </c>
      <c r="O128" s="12">
        <v>0.625</v>
      </c>
      <c r="P128" s="1">
        <v>0.44727299999999998</v>
      </c>
      <c r="Q128" s="1">
        <v>0.362954</v>
      </c>
      <c r="R128" s="1">
        <v>0.300759</v>
      </c>
      <c r="S128" s="1">
        <v>0.21281900000000001</v>
      </c>
      <c r="T128" s="1">
        <f t="shared" si="4"/>
        <v>0.33095125000000003</v>
      </c>
      <c r="U128" s="1">
        <f t="shared" si="5"/>
        <v>4.9515760101162015E-2</v>
      </c>
      <c r="V128" s="3">
        <v>0.43898199999999998</v>
      </c>
      <c r="W128" s="3">
        <v>0.38227699999999998</v>
      </c>
      <c r="X128" s="3">
        <v>0.338424</v>
      </c>
      <c r="Y128" s="3">
        <v>0.213448</v>
      </c>
      <c r="Z128" s="1">
        <f t="shared" si="6"/>
        <v>0.34328275000000003</v>
      </c>
      <c r="AA128" s="1">
        <f t="shared" si="7"/>
        <v>4.7923174406847839E-2</v>
      </c>
    </row>
    <row r="129" spans="1:27">
      <c r="A129" s="12">
        <v>0.63</v>
      </c>
      <c r="B129" s="3">
        <v>0.375946</v>
      </c>
      <c r="C129" s="3">
        <v>0.56901500000000005</v>
      </c>
      <c r="D129" s="1">
        <v>0.49117300000000003</v>
      </c>
      <c r="E129" s="1">
        <v>0.308975</v>
      </c>
      <c r="F129" s="3">
        <v>0.49117300000000003</v>
      </c>
      <c r="G129" s="3">
        <v>0.308975</v>
      </c>
      <c r="H129" s="3">
        <v>0.28883900000000001</v>
      </c>
      <c r="I129" s="3">
        <v>0.47788700000000001</v>
      </c>
      <c r="J129" s="1">
        <v>0.48947000000000002</v>
      </c>
      <c r="K129" s="1">
        <v>0.32469399999999998</v>
      </c>
      <c r="L129" s="3">
        <v>0.49117300000000003</v>
      </c>
      <c r="M129" s="3">
        <v>0.308975</v>
      </c>
      <c r="O129" s="12">
        <v>0.63</v>
      </c>
      <c r="P129" s="1">
        <v>0.45097300000000001</v>
      </c>
      <c r="Q129" s="1">
        <v>0.35656500000000002</v>
      </c>
      <c r="R129" s="1">
        <v>0.29947099999999999</v>
      </c>
      <c r="S129" s="1">
        <v>0.21665499999999999</v>
      </c>
      <c r="T129" s="1">
        <f t="shared" si="4"/>
        <v>0.33091600000000004</v>
      </c>
      <c r="U129" s="1">
        <f t="shared" si="5"/>
        <v>4.9257756238654041E-2</v>
      </c>
      <c r="V129" s="3">
        <v>0.441357</v>
      </c>
      <c r="W129" s="3">
        <v>0.38363399999999998</v>
      </c>
      <c r="X129" s="3">
        <v>0.34042099999999997</v>
      </c>
      <c r="Y129" s="3">
        <v>0.21296399999999999</v>
      </c>
      <c r="Z129" s="1">
        <f t="shared" si="6"/>
        <v>0.34459399999999996</v>
      </c>
      <c r="AA129" s="1">
        <f t="shared" si="7"/>
        <v>4.8503496951250946E-2</v>
      </c>
    </row>
    <row r="130" spans="1:27">
      <c r="A130" s="12">
        <v>0.63500000000000001</v>
      </c>
      <c r="B130" s="3">
        <v>0.36007</v>
      </c>
      <c r="C130" s="3">
        <v>0.57324699999999995</v>
      </c>
      <c r="D130" s="1">
        <v>0.479769</v>
      </c>
      <c r="E130" s="1">
        <v>0.29704199999999997</v>
      </c>
      <c r="F130" s="3">
        <v>0.479769</v>
      </c>
      <c r="G130" s="3">
        <v>0.29704199999999997</v>
      </c>
      <c r="H130" s="3">
        <v>0.28790399999999999</v>
      </c>
      <c r="I130" s="3">
        <v>0.48027300000000001</v>
      </c>
      <c r="J130" s="1">
        <v>0.489508</v>
      </c>
      <c r="K130" s="1">
        <v>0.327787</v>
      </c>
      <c r="L130" s="3">
        <v>0.479769</v>
      </c>
      <c r="M130" s="3">
        <v>0.29704199999999997</v>
      </c>
      <c r="O130" s="12">
        <v>0.63500000000000001</v>
      </c>
      <c r="P130" s="1">
        <v>0.457117</v>
      </c>
      <c r="Q130" s="1">
        <v>0.351713</v>
      </c>
      <c r="R130" s="1">
        <v>0.29527100000000001</v>
      </c>
      <c r="S130" s="1">
        <v>0.21642800000000001</v>
      </c>
      <c r="T130" s="1">
        <f t="shared" si="4"/>
        <v>0.33013225000000002</v>
      </c>
      <c r="U130" s="1">
        <f t="shared" si="5"/>
        <v>5.0608644454900167E-2</v>
      </c>
      <c r="V130" s="3">
        <v>0.44476700000000002</v>
      </c>
      <c r="W130" s="3">
        <v>0.38566299999999998</v>
      </c>
      <c r="X130" s="3">
        <v>0.34193400000000002</v>
      </c>
      <c r="Y130" s="3">
        <v>0.211558</v>
      </c>
      <c r="Z130" s="1">
        <f t="shared" si="6"/>
        <v>0.34598049999999997</v>
      </c>
      <c r="AA130" s="1">
        <f t="shared" si="7"/>
        <v>4.9513681658877561E-2</v>
      </c>
    </row>
    <row r="131" spans="1:27">
      <c r="A131" s="12">
        <v>0.64</v>
      </c>
      <c r="B131" s="3">
        <v>0.34944999999999998</v>
      </c>
      <c r="C131" s="3">
        <v>0.57472900000000005</v>
      </c>
      <c r="D131" s="1">
        <v>0.47295199999999998</v>
      </c>
      <c r="E131" s="1">
        <v>0.299508</v>
      </c>
      <c r="F131" s="3">
        <v>0.47295199999999998</v>
      </c>
      <c r="G131" s="3">
        <v>0.299508</v>
      </c>
      <c r="H131" s="3">
        <v>0.288165</v>
      </c>
      <c r="I131" s="3">
        <v>0.48388500000000001</v>
      </c>
      <c r="J131" s="1">
        <v>0.49260399999999999</v>
      </c>
      <c r="K131" s="1">
        <v>0.33046999999999999</v>
      </c>
      <c r="L131" s="3">
        <v>0.47295199999999998</v>
      </c>
      <c r="M131" s="3">
        <v>0.299508</v>
      </c>
      <c r="O131" s="12">
        <v>0.64</v>
      </c>
      <c r="P131" s="1">
        <v>0.45948800000000001</v>
      </c>
      <c r="Q131" s="1">
        <v>0.34830800000000001</v>
      </c>
      <c r="R131" s="1">
        <v>0.29631800000000003</v>
      </c>
      <c r="S131" s="1">
        <v>0.212974</v>
      </c>
      <c r="T131" s="1">
        <f t="shared" si="4"/>
        <v>0.32927200000000001</v>
      </c>
      <c r="U131" s="1">
        <f t="shared" si="5"/>
        <v>5.158307770965203E-2</v>
      </c>
      <c r="V131" s="3">
        <v>0.45066299999999998</v>
      </c>
      <c r="W131" s="3">
        <v>0.38667800000000002</v>
      </c>
      <c r="X131" s="3">
        <v>0.344995</v>
      </c>
      <c r="Y131" s="3">
        <v>0.21043899999999999</v>
      </c>
      <c r="Z131" s="1">
        <f t="shared" si="6"/>
        <v>0.34819375000000002</v>
      </c>
      <c r="AA131" s="1">
        <f t="shared" si="7"/>
        <v>5.0799924411648115E-2</v>
      </c>
    </row>
    <row r="132" spans="1:27">
      <c r="A132" s="12">
        <v>0.64500000000000002</v>
      </c>
      <c r="B132" s="3">
        <v>0.33618300000000001</v>
      </c>
      <c r="C132" s="3">
        <v>0.57388600000000001</v>
      </c>
      <c r="D132" s="1">
        <v>0.46105299999999999</v>
      </c>
      <c r="E132" s="1">
        <v>0.30346600000000001</v>
      </c>
      <c r="F132" s="3">
        <v>0.46105299999999999</v>
      </c>
      <c r="G132" s="3">
        <v>0.30346600000000001</v>
      </c>
      <c r="H132" s="3">
        <v>0.288387</v>
      </c>
      <c r="I132" s="3">
        <v>0.48805500000000002</v>
      </c>
      <c r="J132" s="1">
        <v>0.49496600000000002</v>
      </c>
      <c r="K132" s="1">
        <v>0.33292699999999997</v>
      </c>
      <c r="L132" s="3">
        <v>0.46105299999999999</v>
      </c>
      <c r="M132" s="3">
        <v>0.30346600000000001</v>
      </c>
      <c r="O132" s="12">
        <v>0.64500000000000002</v>
      </c>
      <c r="P132" s="1">
        <v>0.46040900000000001</v>
      </c>
      <c r="Q132" s="1">
        <v>0.35223700000000002</v>
      </c>
      <c r="R132" s="1">
        <v>0.29089700000000002</v>
      </c>
      <c r="S132" s="1">
        <v>0.211755</v>
      </c>
      <c r="T132" s="1">
        <f t="shared" si="4"/>
        <v>0.32882449999999996</v>
      </c>
      <c r="U132" s="1">
        <f t="shared" si="5"/>
        <v>5.2445518463608315E-2</v>
      </c>
      <c r="V132" s="3">
        <v>0.453648</v>
      </c>
      <c r="W132" s="3">
        <v>0.38812099999999999</v>
      </c>
      <c r="X132" s="3">
        <v>0.34607500000000002</v>
      </c>
      <c r="Y132" s="3">
        <v>0.210289</v>
      </c>
      <c r="Z132" s="1">
        <f t="shared" si="6"/>
        <v>0.34953325000000002</v>
      </c>
      <c r="AA132" s="1">
        <f t="shared" si="7"/>
        <v>5.1421312271558821E-2</v>
      </c>
    </row>
    <row r="133" spans="1:27">
      <c r="A133" s="12">
        <v>0.65</v>
      </c>
      <c r="B133" s="3">
        <v>0.32395099999999999</v>
      </c>
      <c r="C133" s="3">
        <v>0.56619600000000003</v>
      </c>
      <c r="D133" s="1">
        <v>0.45454</v>
      </c>
      <c r="E133" s="1">
        <v>0.30168099999999998</v>
      </c>
      <c r="F133" s="3">
        <v>0.45454</v>
      </c>
      <c r="G133" s="3">
        <v>0.30168099999999998</v>
      </c>
      <c r="H133" s="3">
        <v>0.28678500000000001</v>
      </c>
      <c r="I133" s="3">
        <v>0.49463200000000002</v>
      </c>
      <c r="J133" s="1">
        <v>0.49318299999999998</v>
      </c>
      <c r="K133" s="1">
        <v>0.33449000000000001</v>
      </c>
      <c r="L133" s="3">
        <v>0.45454</v>
      </c>
      <c r="M133" s="3">
        <v>0.30168099999999998</v>
      </c>
      <c r="O133" s="12">
        <v>0.65</v>
      </c>
      <c r="P133" s="1">
        <v>0.46056000000000002</v>
      </c>
      <c r="Q133" s="1">
        <v>0.348607</v>
      </c>
      <c r="R133" s="1">
        <v>0.27863399999999999</v>
      </c>
      <c r="S133" s="1">
        <v>0.213507</v>
      </c>
      <c r="T133" s="1">
        <f t="shared" ref="T133:T196" si="8">AVERAGE(P133:S133)</f>
        <v>0.32532700000000003</v>
      </c>
      <c r="U133" s="1">
        <f t="shared" ref="U133:U196" si="9">_xlfn.STDEV.S(P133:S133)/4^0.5</f>
        <v>5.2847162757332485E-2</v>
      </c>
      <c r="V133" s="3">
        <v>0.45599099999999998</v>
      </c>
      <c r="W133" s="3">
        <v>0.38811699999999999</v>
      </c>
      <c r="X133" s="3">
        <v>0.34846100000000002</v>
      </c>
      <c r="Y133" s="3">
        <v>0.21013000000000001</v>
      </c>
      <c r="Z133" s="1">
        <f t="shared" ref="Z133:Z196" si="10">AVERAGE(V133:Y133)</f>
        <v>0.35067474999999998</v>
      </c>
      <c r="AA133" s="1">
        <f t="shared" ref="AA133:AA196" si="11">_xlfn.STDEV.S(V133:Y133)/4^0.5</f>
        <v>5.1842037351257406E-2</v>
      </c>
    </row>
    <row r="134" spans="1:27">
      <c r="A134" s="12">
        <v>0.65500000000000003</v>
      </c>
      <c r="B134" s="3">
        <v>0.313191</v>
      </c>
      <c r="C134" s="3">
        <v>0.561697</v>
      </c>
      <c r="D134" s="1">
        <v>0.44659100000000002</v>
      </c>
      <c r="E134" s="1">
        <v>0.29750399999999999</v>
      </c>
      <c r="F134" s="3">
        <v>0.44659100000000002</v>
      </c>
      <c r="G134" s="3">
        <v>0.29750399999999999</v>
      </c>
      <c r="H134" s="3">
        <v>0.28481299999999998</v>
      </c>
      <c r="I134" s="3">
        <v>0.49804199999999998</v>
      </c>
      <c r="J134" s="1">
        <v>0.48980200000000002</v>
      </c>
      <c r="K134" s="1">
        <v>0.33799200000000001</v>
      </c>
      <c r="L134" s="3">
        <v>0.44659100000000002</v>
      </c>
      <c r="M134" s="3">
        <v>0.29750399999999999</v>
      </c>
      <c r="O134" s="12">
        <v>0.65500000000000003</v>
      </c>
      <c r="P134" s="1">
        <v>0.459756</v>
      </c>
      <c r="Q134" s="1">
        <v>0.34400700000000001</v>
      </c>
      <c r="R134" s="1">
        <v>0.27827600000000002</v>
      </c>
      <c r="S134" s="1">
        <v>0.21211199999999999</v>
      </c>
      <c r="T134" s="1">
        <f t="shared" si="8"/>
        <v>0.32353775000000001</v>
      </c>
      <c r="U134" s="1">
        <f t="shared" si="9"/>
        <v>5.2787881820191444E-2</v>
      </c>
      <c r="V134" s="3">
        <v>0.45924399999999999</v>
      </c>
      <c r="W134" s="3">
        <v>0.38903100000000002</v>
      </c>
      <c r="X134" s="3">
        <v>0.35162599999999999</v>
      </c>
      <c r="Y134" s="3">
        <v>0.208401</v>
      </c>
      <c r="Z134" s="1">
        <f t="shared" si="10"/>
        <v>0.35207550000000004</v>
      </c>
      <c r="AA134" s="1">
        <f t="shared" si="11"/>
        <v>5.2830988675366015E-2</v>
      </c>
    </row>
    <row r="135" spans="1:27">
      <c r="A135" s="12">
        <v>0.66</v>
      </c>
      <c r="B135" s="3">
        <v>0.30451699999999998</v>
      </c>
      <c r="C135" s="3">
        <v>0.56228999999999996</v>
      </c>
      <c r="D135" s="1">
        <v>0.441583</v>
      </c>
      <c r="E135" s="1">
        <v>0.297039</v>
      </c>
      <c r="F135" s="3">
        <v>0.441583</v>
      </c>
      <c r="G135" s="3">
        <v>0.297039</v>
      </c>
      <c r="H135" s="3">
        <v>0.28208899999999998</v>
      </c>
      <c r="I135" s="3">
        <v>0.50088900000000003</v>
      </c>
      <c r="J135" s="1">
        <v>0.48644700000000002</v>
      </c>
      <c r="K135" s="1">
        <v>0.34189700000000001</v>
      </c>
      <c r="L135" s="3">
        <v>0.441583</v>
      </c>
      <c r="M135" s="3">
        <v>0.297039</v>
      </c>
      <c r="O135" s="12">
        <v>0.66</v>
      </c>
      <c r="P135" s="1">
        <v>0.45484599999999997</v>
      </c>
      <c r="Q135" s="1">
        <v>0.33962399999999998</v>
      </c>
      <c r="R135" s="1">
        <v>0.278248</v>
      </c>
      <c r="S135" s="1">
        <v>0.21080299999999999</v>
      </c>
      <c r="T135" s="1">
        <f t="shared" si="8"/>
        <v>0.32088025000000003</v>
      </c>
      <c r="U135" s="1">
        <f t="shared" si="9"/>
        <v>5.182716472786407E-2</v>
      </c>
      <c r="V135" s="3">
        <v>0.46415200000000001</v>
      </c>
      <c r="W135" s="3">
        <v>0.38963500000000001</v>
      </c>
      <c r="X135" s="3">
        <v>0.35154600000000003</v>
      </c>
      <c r="Y135" s="3">
        <v>0.20413999999999999</v>
      </c>
      <c r="Z135" s="1">
        <f t="shared" si="10"/>
        <v>0.35236824999999999</v>
      </c>
      <c r="AA135" s="1">
        <f t="shared" si="11"/>
        <v>5.4663140851301036E-2</v>
      </c>
    </row>
    <row r="136" spans="1:27">
      <c r="A136" s="12">
        <v>0.66500000000000004</v>
      </c>
      <c r="B136" s="3">
        <v>0.295989</v>
      </c>
      <c r="C136" s="3">
        <v>0.56579699999999999</v>
      </c>
      <c r="D136" s="1">
        <v>0.43858000000000003</v>
      </c>
      <c r="E136" s="1">
        <v>0.29506500000000002</v>
      </c>
      <c r="F136" s="3">
        <v>0.43858000000000003</v>
      </c>
      <c r="G136" s="3">
        <v>0.29506500000000002</v>
      </c>
      <c r="H136" s="3">
        <v>0.27909699999999998</v>
      </c>
      <c r="I136" s="3">
        <v>0.50252699999999995</v>
      </c>
      <c r="J136" s="1">
        <v>0.48453800000000002</v>
      </c>
      <c r="K136" s="1">
        <v>0.34517199999999998</v>
      </c>
      <c r="L136" s="3">
        <v>0.43858000000000003</v>
      </c>
      <c r="M136" s="3">
        <v>0.29506500000000002</v>
      </c>
      <c r="O136" s="12">
        <v>0.66500000000000004</v>
      </c>
      <c r="P136" s="1">
        <v>0.45466400000000001</v>
      </c>
      <c r="Q136" s="1">
        <v>0.33491900000000002</v>
      </c>
      <c r="R136" s="1">
        <v>0.27771200000000001</v>
      </c>
      <c r="S136" s="1">
        <v>0.208231</v>
      </c>
      <c r="T136" s="1">
        <f t="shared" si="8"/>
        <v>0.31888150000000004</v>
      </c>
      <c r="U136" s="1">
        <f t="shared" si="9"/>
        <v>5.2147666608871386E-2</v>
      </c>
      <c r="V136" s="3">
        <v>0.46293800000000002</v>
      </c>
      <c r="W136" s="3">
        <v>0.39158799999999999</v>
      </c>
      <c r="X136" s="3">
        <v>0.35204600000000003</v>
      </c>
      <c r="Y136" s="3">
        <v>0.20161699999999999</v>
      </c>
      <c r="Z136" s="1">
        <f t="shared" si="10"/>
        <v>0.35204724999999998</v>
      </c>
      <c r="AA136" s="1">
        <f t="shared" si="11"/>
        <v>5.5143365771074399E-2</v>
      </c>
    </row>
    <row r="137" spans="1:27">
      <c r="A137" s="12">
        <v>0.67</v>
      </c>
      <c r="B137" s="3">
        <v>0.28765600000000002</v>
      </c>
      <c r="C137" s="3">
        <v>0.568388</v>
      </c>
      <c r="D137" s="1">
        <v>0.42780000000000001</v>
      </c>
      <c r="E137" s="1">
        <v>0.28852100000000003</v>
      </c>
      <c r="F137" s="3">
        <v>0.42780000000000001</v>
      </c>
      <c r="G137" s="3">
        <v>0.28852100000000003</v>
      </c>
      <c r="H137" s="3">
        <v>0.27629199999999998</v>
      </c>
      <c r="I137" s="3">
        <v>0.50441400000000003</v>
      </c>
      <c r="J137" s="1">
        <v>0.48091200000000001</v>
      </c>
      <c r="K137" s="1">
        <v>0.34792499999999998</v>
      </c>
      <c r="L137" s="3">
        <v>0.42780000000000001</v>
      </c>
      <c r="M137" s="3">
        <v>0.28852100000000003</v>
      </c>
      <c r="O137" s="12">
        <v>0.67</v>
      </c>
      <c r="P137" s="1">
        <v>0.45319599999999999</v>
      </c>
      <c r="Q137" s="1">
        <v>0.32982099999999998</v>
      </c>
      <c r="R137" s="1">
        <v>0.27528399999999997</v>
      </c>
      <c r="S137" s="1">
        <v>0.206016</v>
      </c>
      <c r="T137" s="1">
        <f t="shared" si="8"/>
        <v>0.31607924999999998</v>
      </c>
      <c r="U137" s="1">
        <f t="shared" si="9"/>
        <v>5.225578934972179E-2</v>
      </c>
      <c r="V137" s="3">
        <v>0.46184500000000001</v>
      </c>
      <c r="W137" s="3">
        <v>0.39287</v>
      </c>
      <c r="X137" s="3">
        <v>0.35439700000000002</v>
      </c>
      <c r="Y137" s="3">
        <v>0.19955400000000001</v>
      </c>
      <c r="Z137" s="1">
        <f t="shared" si="10"/>
        <v>0.35216649999999999</v>
      </c>
      <c r="AA137" s="1">
        <f t="shared" si="11"/>
        <v>5.5514036183803725E-2</v>
      </c>
    </row>
    <row r="138" spans="1:27">
      <c r="A138" s="12">
        <v>0.67500000000000004</v>
      </c>
      <c r="B138" s="3">
        <v>0.27669899999999997</v>
      </c>
      <c r="C138" s="3">
        <v>0.56965600000000005</v>
      </c>
      <c r="D138" s="1">
        <v>0.41776200000000002</v>
      </c>
      <c r="E138" s="1">
        <v>0.28171800000000002</v>
      </c>
      <c r="F138" s="3">
        <v>0.41776200000000002</v>
      </c>
      <c r="G138" s="3">
        <v>0.28171800000000002</v>
      </c>
      <c r="H138" s="3">
        <v>0.27275700000000003</v>
      </c>
      <c r="I138" s="3">
        <v>0.50331599999999999</v>
      </c>
      <c r="J138" s="1">
        <v>0.47838700000000001</v>
      </c>
      <c r="K138" s="1">
        <v>0.35050799999999999</v>
      </c>
      <c r="L138" s="3">
        <v>0.41776200000000002</v>
      </c>
      <c r="M138" s="3">
        <v>0.28171800000000002</v>
      </c>
      <c r="O138" s="12">
        <v>0.67500000000000004</v>
      </c>
      <c r="P138" s="1">
        <v>0.45703100000000002</v>
      </c>
      <c r="Q138" s="1">
        <v>0.32398700000000002</v>
      </c>
      <c r="R138" s="1">
        <v>0.27120100000000003</v>
      </c>
      <c r="S138" s="1">
        <v>0.20371600000000001</v>
      </c>
      <c r="T138" s="1">
        <f t="shared" si="8"/>
        <v>0.31398375000000001</v>
      </c>
      <c r="U138" s="1">
        <f t="shared" si="9"/>
        <v>5.3659358558371145E-2</v>
      </c>
      <c r="V138" s="3">
        <v>0.45854899999999998</v>
      </c>
      <c r="W138" s="3">
        <v>0.392264</v>
      </c>
      <c r="X138" s="3">
        <v>0.35185499999999997</v>
      </c>
      <c r="Y138" s="3">
        <v>0.19716400000000001</v>
      </c>
      <c r="Z138" s="1">
        <f t="shared" si="10"/>
        <v>0.34995799999999999</v>
      </c>
      <c r="AA138" s="1">
        <f t="shared" si="11"/>
        <v>5.5476277183735594E-2</v>
      </c>
    </row>
    <row r="139" spans="1:27">
      <c r="A139" s="12">
        <v>0.68</v>
      </c>
      <c r="B139" s="3">
        <v>0.26570100000000002</v>
      </c>
      <c r="C139" s="3">
        <v>0.57111999999999996</v>
      </c>
      <c r="D139" s="1">
        <v>0.40642699999999998</v>
      </c>
      <c r="E139" s="1">
        <v>0.28201599999999999</v>
      </c>
      <c r="F139" s="3">
        <v>0.40642699999999998</v>
      </c>
      <c r="G139" s="3">
        <v>0.28201599999999999</v>
      </c>
      <c r="H139" s="3">
        <v>0.26916200000000001</v>
      </c>
      <c r="I139" s="3">
        <v>0.50309700000000002</v>
      </c>
      <c r="J139" s="1">
        <v>0.47505799999999998</v>
      </c>
      <c r="K139" s="1">
        <v>0.353879</v>
      </c>
      <c r="L139" s="3">
        <v>0.40642699999999998</v>
      </c>
      <c r="M139" s="3">
        <v>0.28201599999999999</v>
      </c>
      <c r="O139" s="12">
        <v>0.68</v>
      </c>
      <c r="P139" s="1">
        <v>0.45912599999999998</v>
      </c>
      <c r="Q139" s="1">
        <v>0.321766</v>
      </c>
      <c r="R139" s="1">
        <v>0.269679</v>
      </c>
      <c r="S139" s="1">
        <v>0.20586099999999999</v>
      </c>
      <c r="T139" s="1">
        <f t="shared" si="8"/>
        <v>0.314108</v>
      </c>
      <c r="U139" s="1">
        <f t="shared" si="9"/>
        <v>5.3836337123111679E-2</v>
      </c>
      <c r="V139" s="3">
        <v>0.457729</v>
      </c>
      <c r="W139" s="3">
        <v>0.39466699999999999</v>
      </c>
      <c r="X139" s="3">
        <v>0.34923399999999999</v>
      </c>
      <c r="Y139" s="3">
        <v>0.19586000000000001</v>
      </c>
      <c r="Z139" s="1">
        <f t="shared" si="10"/>
        <v>0.34937249999999997</v>
      </c>
      <c r="AA139" s="1">
        <f t="shared" si="11"/>
        <v>5.5796378064201797E-2</v>
      </c>
    </row>
    <row r="140" spans="1:27">
      <c r="A140" s="12">
        <v>0.68500000000000005</v>
      </c>
      <c r="B140" s="3">
        <v>0.25498799999999999</v>
      </c>
      <c r="C140" s="3">
        <v>0.56678700000000004</v>
      </c>
      <c r="D140" s="1">
        <v>0.39265800000000001</v>
      </c>
      <c r="E140" s="1">
        <v>0.27818199999999998</v>
      </c>
      <c r="F140" s="3">
        <v>0.39265800000000001</v>
      </c>
      <c r="G140" s="3">
        <v>0.27818199999999998</v>
      </c>
      <c r="H140" s="3">
        <v>0.26594499999999999</v>
      </c>
      <c r="I140" s="3">
        <v>0.50400800000000001</v>
      </c>
      <c r="J140" s="1">
        <v>0.47286899999999998</v>
      </c>
      <c r="K140" s="1">
        <v>0.35441400000000001</v>
      </c>
      <c r="L140" s="3">
        <v>0.39265800000000001</v>
      </c>
      <c r="M140" s="3">
        <v>0.27818199999999998</v>
      </c>
      <c r="O140" s="12">
        <v>0.68500000000000005</v>
      </c>
      <c r="P140" s="1">
        <v>0.461395</v>
      </c>
      <c r="Q140" s="1">
        <v>0.32155400000000001</v>
      </c>
      <c r="R140" s="1">
        <v>0.27737200000000001</v>
      </c>
      <c r="S140" s="1">
        <v>0.206429</v>
      </c>
      <c r="T140" s="1">
        <f t="shared" si="8"/>
        <v>0.31668750000000001</v>
      </c>
      <c r="U140" s="1">
        <f t="shared" si="9"/>
        <v>5.3748324579314437E-2</v>
      </c>
      <c r="V140" s="3">
        <v>0.45632499999999998</v>
      </c>
      <c r="W140" s="3">
        <v>0.39490799999999998</v>
      </c>
      <c r="X140" s="3">
        <v>0.34613500000000003</v>
      </c>
      <c r="Y140" s="3">
        <v>0.193687</v>
      </c>
      <c r="Z140" s="1">
        <f t="shared" si="10"/>
        <v>0.34776374999999998</v>
      </c>
      <c r="AA140" s="1">
        <f t="shared" si="11"/>
        <v>5.6088043160396471E-2</v>
      </c>
    </row>
    <row r="141" spans="1:27">
      <c r="A141" s="12">
        <v>0.69</v>
      </c>
      <c r="B141" s="3">
        <v>0.24673900000000001</v>
      </c>
      <c r="C141" s="3">
        <v>0.56030800000000003</v>
      </c>
      <c r="D141" s="1">
        <v>0.38420900000000002</v>
      </c>
      <c r="E141" s="1">
        <v>0.27040399999999998</v>
      </c>
      <c r="F141" s="3">
        <v>0.38420900000000002</v>
      </c>
      <c r="G141" s="3">
        <v>0.27040399999999998</v>
      </c>
      <c r="H141" s="3">
        <v>0.26245299999999999</v>
      </c>
      <c r="I141" s="3">
        <v>0.50284300000000004</v>
      </c>
      <c r="J141" s="1">
        <v>0.46900199999999997</v>
      </c>
      <c r="K141" s="1">
        <v>0.35475899999999999</v>
      </c>
      <c r="L141" s="3">
        <v>0.38420900000000002</v>
      </c>
      <c r="M141" s="3">
        <v>0.27040399999999998</v>
      </c>
      <c r="O141" s="12">
        <v>0.69</v>
      </c>
      <c r="P141" s="1">
        <v>0.45752199999999998</v>
      </c>
      <c r="Q141" s="1">
        <v>0.32205899999999998</v>
      </c>
      <c r="R141" s="1">
        <v>0.28251100000000001</v>
      </c>
      <c r="S141" s="1">
        <v>0.201964</v>
      </c>
      <c r="T141" s="1">
        <f t="shared" si="8"/>
        <v>0.31601400000000002</v>
      </c>
      <c r="U141" s="1">
        <f t="shared" si="9"/>
        <v>5.3378295837353158E-2</v>
      </c>
      <c r="V141" s="3">
        <v>0.45351399999999997</v>
      </c>
      <c r="W141" s="3">
        <v>0.39466400000000001</v>
      </c>
      <c r="X141" s="3">
        <v>0.34266999999999997</v>
      </c>
      <c r="Y141" s="3">
        <v>0.19053899999999999</v>
      </c>
      <c r="Z141" s="1">
        <f t="shared" si="10"/>
        <v>0.34534674999999998</v>
      </c>
      <c r="AA141" s="1">
        <f t="shared" si="11"/>
        <v>5.635079825724891E-2</v>
      </c>
    </row>
    <row r="142" spans="1:27">
      <c r="A142" s="12">
        <v>0.69499999999999995</v>
      </c>
      <c r="B142" s="3">
        <v>0.24041000000000001</v>
      </c>
      <c r="C142" s="3">
        <v>0.55395799999999995</v>
      </c>
      <c r="D142" s="1">
        <v>0.37756299999999998</v>
      </c>
      <c r="E142" s="1">
        <v>0.26737899999999998</v>
      </c>
      <c r="F142" s="3">
        <v>0.37756299999999998</v>
      </c>
      <c r="G142" s="3">
        <v>0.26737899999999998</v>
      </c>
      <c r="H142" s="3">
        <v>0.25819500000000001</v>
      </c>
      <c r="I142" s="3">
        <v>0.50082599999999999</v>
      </c>
      <c r="J142" s="1">
        <v>0.466393</v>
      </c>
      <c r="K142" s="1">
        <v>0.356296</v>
      </c>
      <c r="L142" s="3">
        <v>0.37756299999999998</v>
      </c>
      <c r="M142" s="3">
        <v>0.26737899999999998</v>
      </c>
      <c r="O142" s="12">
        <v>0.69499999999999995</v>
      </c>
      <c r="P142" s="1">
        <v>0.45389099999999999</v>
      </c>
      <c r="Q142" s="1">
        <v>0.322384</v>
      </c>
      <c r="R142" s="1">
        <v>0.27953800000000001</v>
      </c>
      <c r="S142" s="1">
        <v>0.197799</v>
      </c>
      <c r="T142" s="1">
        <f t="shared" si="8"/>
        <v>0.31340300000000004</v>
      </c>
      <c r="U142" s="1">
        <f t="shared" si="9"/>
        <v>5.3485714250006276E-2</v>
      </c>
      <c r="V142" s="3">
        <v>0.45003799999999999</v>
      </c>
      <c r="W142" s="3">
        <v>0.39406200000000002</v>
      </c>
      <c r="X142" s="3">
        <v>0.33968999999999999</v>
      </c>
      <c r="Y142" s="3">
        <v>0.186665</v>
      </c>
      <c r="Z142" s="1">
        <f t="shared" si="10"/>
        <v>0.34261375000000005</v>
      </c>
      <c r="AA142" s="1">
        <f t="shared" si="11"/>
        <v>5.665351773187452E-2</v>
      </c>
    </row>
    <row r="143" spans="1:27">
      <c r="A143" s="12">
        <v>0.7</v>
      </c>
      <c r="B143" s="3">
        <v>0.233511</v>
      </c>
      <c r="C143" s="3">
        <v>0.55184900000000003</v>
      </c>
      <c r="D143" s="1">
        <v>0.36693300000000001</v>
      </c>
      <c r="E143" s="1">
        <v>0.27170499999999997</v>
      </c>
      <c r="F143" s="3">
        <v>0.36693300000000001</v>
      </c>
      <c r="G143" s="3">
        <v>0.27170499999999997</v>
      </c>
      <c r="H143" s="3">
        <v>0.255658</v>
      </c>
      <c r="I143" s="3">
        <v>0.49873000000000001</v>
      </c>
      <c r="J143" s="1">
        <v>0.46245799999999998</v>
      </c>
      <c r="K143" s="1">
        <v>0.35836800000000002</v>
      </c>
      <c r="L143" s="3">
        <v>0.36693300000000001</v>
      </c>
      <c r="M143" s="3">
        <v>0.27170499999999997</v>
      </c>
      <c r="O143" s="12">
        <v>0.7</v>
      </c>
      <c r="P143" s="1">
        <v>0.45081900000000003</v>
      </c>
      <c r="Q143" s="1">
        <v>0.31493300000000002</v>
      </c>
      <c r="R143" s="1">
        <v>0.27533099999999999</v>
      </c>
      <c r="S143" s="1">
        <v>0.19372400000000001</v>
      </c>
      <c r="T143" s="1">
        <f t="shared" si="8"/>
        <v>0.30870175</v>
      </c>
      <c r="U143" s="1">
        <f t="shared" si="9"/>
        <v>5.3673108703482388E-2</v>
      </c>
      <c r="V143" s="3">
        <v>0.44727699999999998</v>
      </c>
      <c r="W143" s="3">
        <v>0.394179</v>
      </c>
      <c r="X143" s="3">
        <v>0.33676800000000001</v>
      </c>
      <c r="Y143" s="3">
        <v>0.184028</v>
      </c>
      <c r="Z143" s="1">
        <f t="shared" si="10"/>
        <v>0.340563</v>
      </c>
      <c r="AA143" s="1">
        <f t="shared" si="11"/>
        <v>5.684786825525355E-2</v>
      </c>
    </row>
    <row r="144" spans="1:27">
      <c r="A144" s="12">
        <v>0.70499999999999996</v>
      </c>
      <c r="B144" s="3">
        <v>0.22577900000000001</v>
      </c>
      <c r="C144" s="3">
        <v>0.55241300000000004</v>
      </c>
      <c r="D144" s="1">
        <v>0.35434599999999999</v>
      </c>
      <c r="E144" s="1">
        <v>0.27854600000000002</v>
      </c>
      <c r="F144" s="3">
        <v>0.35434599999999999</v>
      </c>
      <c r="G144" s="3">
        <v>0.27854600000000002</v>
      </c>
      <c r="H144" s="3">
        <v>0.25165700000000002</v>
      </c>
      <c r="I144" s="3">
        <v>0.494309</v>
      </c>
      <c r="J144" s="1">
        <v>0.45724399999999998</v>
      </c>
      <c r="K144" s="1">
        <v>0.359352</v>
      </c>
      <c r="L144" s="3">
        <v>0.35434599999999999</v>
      </c>
      <c r="M144" s="3">
        <v>0.27854600000000002</v>
      </c>
      <c r="O144" s="12">
        <v>0.70499999999999996</v>
      </c>
      <c r="P144" s="1">
        <v>0.44460100000000002</v>
      </c>
      <c r="Q144" s="1">
        <v>0.307639</v>
      </c>
      <c r="R144" s="1">
        <v>0.265044</v>
      </c>
      <c r="S144" s="1">
        <v>0.190799</v>
      </c>
      <c r="T144" s="1">
        <f t="shared" si="8"/>
        <v>0.30202075</v>
      </c>
      <c r="U144" s="1">
        <f t="shared" si="9"/>
        <v>5.3305917539511187E-2</v>
      </c>
      <c r="V144" s="3">
        <v>0.44519900000000001</v>
      </c>
      <c r="W144" s="3">
        <v>0.39268799999999998</v>
      </c>
      <c r="X144" s="3">
        <v>0.33353500000000003</v>
      </c>
      <c r="Y144" s="3">
        <v>0.18084</v>
      </c>
      <c r="Z144" s="1">
        <f t="shared" si="10"/>
        <v>0.33806550000000002</v>
      </c>
      <c r="AA144" s="1">
        <f t="shared" si="11"/>
        <v>5.7155918043687012E-2</v>
      </c>
    </row>
    <row r="145" spans="1:27">
      <c r="A145" s="12">
        <v>0.71</v>
      </c>
      <c r="B145" s="3">
        <v>0.219217</v>
      </c>
      <c r="C145" s="3">
        <v>0.54651700000000003</v>
      </c>
      <c r="D145" s="1">
        <v>0.34859499999999999</v>
      </c>
      <c r="E145" s="1">
        <v>0.282997</v>
      </c>
      <c r="F145" s="3">
        <v>0.34859499999999999</v>
      </c>
      <c r="G145" s="3">
        <v>0.282997</v>
      </c>
      <c r="H145" s="3">
        <v>0.247697</v>
      </c>
      <c r="I145" s="3">
        <v>0.48921599999999998</v>
      </c>
      <c r="J145" s="1">
        <v>0.45550400000000002</v>
      </c>
      <c r="K145" s="1">
        <v>0.36093900000000001</v>
      </c>
      <c r="L145" s="3">
        <v>0.34859499999999999</v>
      </c>
      <c r="M145" s="3">
        <v>0.282997</v>
      </c>
      <c r="O145" s="12">
        <v>0.71</v>
      </c>
      <c r="P145" s="1">
        <v>0.43489699999999998</v>
      </c>
      <c r="Q145" s="1">
        <v>0.30221100000000001</v>
      </c>
      <c r="R145" s="1">
        <v>0.25530399999999998</v>
      </c>
      <c r="S145" s="1">
        <v>0.19093299999999999</v>
      </c>
      <c r="T145" s="1">
        <f t="shared" si="8"/>
        <v>0.29583624999999997</v>
      </c>
      <c r="U145" s="1">
        <f t="shared" si="9"/>
        <v>5.1660820727405826E-2</v>
      </c>
      <c r="V145" s="3">
        <v>0.44236999999999999</v>
      </c>
      <c r="W145" s="3">
        <v>0.39397100000000002</v>
      </c>
      <c r="X145" s="3">
        <v>0.32910899999999998</v>
      </c>
      <c r="Y145" s="3">
        <v>0.17833499999999999</v>
      </c>
      <c r="Z145" s="1">
        <f t="shared" si="10"/>
        <v>0.33594624999999995</v>
      </c>
      <c r="AA145" s="1">
        <f t="shared" si="11"/>
        <v>5.7431800345242971E-2</v>
      </c>
    </row>
    <row r="146" spans="1:27">
      <c r="A146" s="12">
        <v>0.71499999999999997</v>
      </c>
      <c r="B146" s="3">
        <v>0.213945</v>
      </c>
      <c r="C146" s="3">
        <v>0.53312800000000005</v>
      </c>
      <c r="D146" s="1">
        <v>0.34143400000000002</v>
      </c>
      <c r="E146" s="1">
        <v>0.277256</v>
      </c>
      <c r="F146" s="3">
        <v>0.34143400000000002</v>
      </c>
      <c r="G146" s="3">
        <v>0.277256</v>
      </c>
      <c r="H146" s="3">
        <v>0.24341099999999999</v>
      </c>
      <c r="I146" s="3">
        <v>0.48614800000000002</v>
      </c>
      <c r="J146" s="1">
        <v>0.45122499999999999</v>
      </c>
      <c r="K146" s="1">
        <v>0.36302800000000002</v>
      </c>
      <c r="L146" s="3">
        <v>0.34143400000000002</v>
      </c>
      <c r="M146" s="3">
        <v>0.277256</v>
      </c>
      <c r="O146" s="12">
        <v>0.71499999999999997</v>
      </c>
      <c r="P146" s="1">
        <v>0.426761</v>
      </c>
      <c r="Q146" s="1">
        <v>0.29860700000000001</v>
      </c>
      <c r="R146" s="1">
        <v>0.25170599999999999</v>
      </c>
      <c r="S146" s="1">
        <v>0.18851299999999999</v>
      </c>
      <c r="T146" s="1">
        <f t="shared" si="8"/>
        <v>0.29139674999999998</v>
      </c>
      <c r="U146" s="1">
        <f t="shared" si="9"/>
        <v>5.0444597937365894E-2</v>
      </c>
      <c r="V146" s="3">
        <v>0.44132399999999999</v>
      </c>
      <c r="W146" s="3">
        <v>0.39343800000000001</v>
      </c>
      <c r="X146" s="3">
        <v>0.32480700000000001</v>
      </c>
      <c r="Y146" s="3">
        <v>0.17497399999999999</v>
      </c>
      <c r="Z146" s="1">
        <f t="shared" si="10"/>
        <v>0.33363575000000001</v>
      </c>
      <c r="AA146" s="1">
        <f t="shared" si="11"/>
        <v>5.8040622292171343E-2</v>
      </c>
    </row>
    <row r="147" spans="1:27">
      <c r="A147" s="12">
        <v>0.72</v>
      </c>
      <c r="B147" s="3">
        <v>0.20562800000000001</v>
      </c>
      <c r="C147" s="3">
        <v>0.520984</v>
      </c>
      <c r="D147" s="1">
        <v>0.33374500000000001</v>
      </c>
      <c r="E147" s="1">
        <v>0.28073100000000001</v>
      </c>
      <c r="F147" s="3">
        <v>0.33374500000000001</v>
      </c>
      <c r="G147" s="3">
        <v>0.28073100000000001</v>
      </c>
      <c r="H147" s="3">
        <v>0.239812</v>
      </c>
      <c r="I147" s="3">
        <v>0.48149399999999998</v>
      </c>
      <c r="J147" s="1">
        <v>0.447467</v>
      </c>
      <c r="K147" s="1">
        <v>0.365425</v>
      </c>
      <c r="L147" s="3">
        <v>0.33374500000000001</v>
      </c>
      <c r="M147" s="3">
        <v>0.28073100000000001</v>
      </c>
      <c r="O147" s="12">
        <v>0.72</v>
      </c>
      <c r="P147" s="1">
        <v>0.42382199999999998</v>
      </c>
      <c r="Q147" s="1">
        <v>0.295624</v>
      </c>
      <c r="R147" s="1">
        <v>0.25491999999999998</v>
      </c>
      <c r="S147" s="1">
        <v>0.18742600000000001</v>
      </c>
      <c r="T147" s="1">
        <f t="shared" si="8"/>
        <v>0.29044800000000004</v>
      </c>
      <c r="U147" s="1">
        <f t="shared" si="9"/>
        <v>4.9741989405330284E-2</v>
      </c>
      <c r="V147" s="3">
        <v>0.44070500000000001</v>
      </c>
      <c r="W147" s="3">
        <v>0.393179</v>
      </c>
      <c r="X147" s="3">
        <v>0.32222600000000001</v>
      </c>
      <c r="Y147" s="3">
        <v>0.17311499999999999</v>
      </c>
      <c r="Z147" s="1">
        <f t="shared" si="10"/>
        <v>0.33230624999999997</v>
      </c>
      <c r="AA147" s="1">
        <f t="shared" si="11"/>
        <v>5.8380394976074827E-2</v>
      </c>
    </row>
    <row r="148" spans="1:27">
      <c r="A148" s="12">
        <v>0.72499999999999998</v>
      </c>
      <c r="B148" s="3">
        <v>0.193552</v>
      </c>
      <c r="C148" s="3">
        <v>0.50998299999999996</v>
      </c>
      <c r="D148" s="1">
        <v>0.32583299999999998</v>
      </c>
      <c r="E148" s="1">
        <v>0.28090100000000001</v>
      </c>
      <c r="F148" s="3">
        <v>0.32583299999999998</v>
      </c>
      <c r="G148" s="3">
        <v>0.28090100000000001</v>
      </c>
      <c r="H148" s="3">
        <v>0.23644200000000001</v>
      </c>
      <c r="I148" s="3">
        <v>0.48021399999999997</v>
      </c>
      <c r="J148" s="1">
        <v>0.44251600000000002</v>
      </c>
      <c r="K148" s="1">
        <v>0.36565500000000001</v>
      </c>
      <c r="L148" s="3">
        <v>0.32583299999999998</v>
      </c>
      <c r="M148" s="3">
        <v>0.28090100000000001</v>
      </c>
      <c r="O148" s="12">
        <v>0.72499999999999998</v>
      </c>
      <c r="P148" s="1">
        <v>0.41950399999999999</v>
      </c>
      <c r="Q148" s="1">
        <v>0.28941499999999998</v>
      </c>
      <c r="R148" s="1">
        <v>0.260791</v>
      </c>
      <c r="S148" s="1">
        <v>0.18884300000000001</v>
      </c>
      <c r="T148" s="1">
        <f t="shared" si="8"/>
        <v>0.28963824999999999</v>
      </c>
      <c r="U148" s="1">
        <f t="shared" si="9"/>
        <v>4.8181089927091726E-2</v>
      </c>
      <c r="V148" s="3">
        <v>0.43840800000000002</v>
      </c>
      <c r="W148" s="3">
        <v>0.39161000000000001</v>
      </c>
      <c r="X148" s="3">
        <v>0.31929200000000002</v>
      </c>
      <c r="Y148" s="3">
        <v>0.17210900000000001</v>
      </c>
      <c r="Z148" s="1">
        <f t="shared" si="10"/>
        <v>0.33035475000000003</v>
      </c>
      <c r="AA148" s="1">
        <f t="shared" si="11"/>
        <v>5.8160562467728022E-2</v>
      </c>
    </row>
    <row r="149" spans="1:27">
      <c r="A149" s="12">
        <v>0.73</v>
      </c>
      <c r="B149" s="3">
        <v>0.18590699999999999</v>
      </c>
      <c r="C149" s="3">
        <v>0.49240899999999999</v>
      </c>
      <c r="D149" s="1">
        <v>0.31371599999999999</v>
      </c>
      <c r="E149" s="1">
        <v>0.27888400000000002</v>
      </c>
      <c r="F149" s="3">
        <v>0.31371599999999999</v>
      </c>
      <c r="G149" s="3">
        <v>0.27888400000000002</v>
      </c>
      <c r="H149" s="3">
        <v>0.23422899999999999</v>
      </c>
      <c r="I149" s="3">
        <v>0.47441800000000001</v>
      </c>
      <c r="J149" s="1">
        <v>0.43751299999999999</v>
      </c>
      <c r="K149" s="1">
        <v>0.36533300000000002</v>
      </c>
      <c r="L149" s="3">
        <v>0.31371599999999999</v>
      </c>
      <c r="M149" s="3">
        <v>0.27888400000000002</v>
      </c>
      <c r="O149" s="12">
        <v>0.73</v>
      </c>
      <c r="P149" s="1">
        <v>0.41158699999999998</v>
      </c>
      <c r="Q149" s="1">
        <v>0.28600399999999998</v>
      </c>
      <c r="R149" s="1">
        <v>0.26637300000000003</v>
      </c>
      <c r="S149" s="1">
        <v>0.18893599999999999</v>
      </c>
      <c r="T149" s="1">
        <f t="shared" si="8"/>
        <v>0.28822500000000001</v>
      </c>
      <c r="U149" s="1">
        <f t="shared" si="9"/>
        <v>4.6150958196986482E-2</v>
      </c>
      <c r="V149" s="3">
        <v>0.43048900000000001</v>
      </c>
      <c r="W149" s="3">
        <v>0.38803700000000002</v>
      </c>
      <c r="X149" s="3">
        <v>0.31824999999999998</v>
      </c>
      <c r="Y149" s="3">
        <v>0.16997000000000001</v>
      </c>
      <c r="Z149" s="1">
        <f t="shared" si="10"/>
        <v>0.32668649999999999</v>
      </c>
      <c r="AA149" s="1">
        <f t="shared" si="11"/>
        <v>5.7132943474700583E-2</v>
      </c>
    </row>
    <row r="150" spans="1:27">
      <c r="A150" s="12">
        <v>0.73499999999999999</v>
      </c>
      <c r="B150" s="3">
        <v>0.17921200000000001</v>
      </c>
      <c r="C150" s="3">
        <v>0.479993</v>
      </c>
      <c r="D150" s="1">
        <v>0.29860199999999998</v>
      </c>
      <c r="E150" s="1">
        <v>0.27701300000000001</v>
      </c>
      <c r="F150" s="3">
        <v>0.29860199999999998</v>
      </c>
      <c r="G150" s="3">
        <v>0.27701300000000001</v>
      </c>
      <c r="H150" s="3">
        <v>0.230349</v>
      </c>
      <c r="I150" s="3">
        <v>0.471918</v>
      </c>
      <c r="J150" s="1">
        <v>0.43009999999999998</v>
      </c>
      <c r="K150" s="1">
        <v>0.36680000000000001</v>
      </c>
      <c r="L150" s="3">
        <v>0.29860199999999998</v>
      </c>
      <c r="M150" s="3">
        <v>0.27701300000000001</v>
      </c>
      <c r="O150" s="12">
        <v>0.73499999999999999</v>
      </c>
      <c r="P150" s="1">
        <v>0.406308</v>
      </c>
      <c r="Q150" s="1">
        <v>0.28217799999999998</v>
      </c>
      <c r="R150" s="1">
        <v>0.26666000000000001</v>
      </c>
      <c r="S150" s="1">
        <v>0.18745500000000001</v>
      </c>
      <c r="T150" s="1">
        <f t="shared" si="8"/>
        <v>0.28565024999999999</v>
      </c>
      <c r="U150" s="1">
        <f t="shared" si="9"/>
        <v>4.5252334997535379E-2</v>
      </c>
      <c r="V150" s="3">
        <v>0.42607299999999998</v>
      </c>
      <c r="W150" s="3">
        <v>0.38686199999999998</v>
      </c>
      <c r="X150" s="3">
        <v>0.31637300000000002</v>
      </c>
      <c r="Y150" s="3">
        <v>0.16788</v>
      </c>
      <c r="Z150" s="1">
        <f t="shared" si="10"/>
        <v>0.324297</v>
      </c>
      <c r="AA150" s="1">
        <f t="shared" si="11"/>
        <v>5.6863726769942426E-2</v>
      </c>
    </row>
    <row r="151" spans="1:27">
      <c r="A151" s="12">
        <v>0.74</v>
      </c>
      <c r="B151" s="3">
        <v>0.173734</v>
      </c>
      <c r="C151" s="3">
        <v>0.46854299999999999</v>
      </c>
      <c r="D151" s="1">
        <v>0.29065999999999997</v>
      </c>
      <c r="E151" s="1">
        <v>0.27507100000000001</v>
      </c>
      <c r="F151" s="3">
        <v>0.29065999999999997</v>
      </c>
      <c r="G151" s="3">
        <v>0.27507100000000001</v>
      </c>
      <c r="H151" s="3">
        <v>0.226576</v>
      </c>
      <c r="I151" s="3">
        <v>0.46714099999999997</v>
      </c>
      <c r="J151" s="1">
        <v>0.42257800000000001</v>
      </c>
      <c r="K151" s="1">
        <v>0.36726599999999998</v>
      </c>
      <c r="L151" s="3">
        <v>0.29065999999999997</v>
      </c>
      <c r="M151" s="3">
        <v>0.27507100000000001</v>
      </c>
      <c r="O151" s="12">
        <v>0.74</v>
      </c>
      <c r="P151" s="1">
        <v>0.40234399999999998</v>
      </c>
      <c r="Q151" s="1">
        <v>0.273789</v>
      </c>
      <c r="R151" s="1">
        <v>0.26563300000000001</v>
      </c>
      <c r="S151" s="1">
        <v>0.18293499999999999</v>
      </c>
      <c r="T151" s="1">
        <f t="shared" si="8"/>
        <v>0.28117524999999999</v>
      </c>
      <c r="U151" s="1">
        <f t="shared" si="9"/>
        <v>4.5303725859239981E-2</v>
      </c>
      <c r="V151" s="3">
        <v>0.41862100000000002</v>
      </c>
      <c r="W151" s="3">
        <v>0.383189</v>
      </c>
      <c r="X151" s="3">
        <v>0.31390800000000002</v>
      </c>
      <c r="Y151" s="3">
        <v>0.165663</v>
      </c>
      <c r="Z151" s="1">
        <f t="shared" si="10"/>
        <v>0.32034525000000003</v>
      </c>
      <c r="AA151" s="1">
        <f t="shared" si="11"/>
        <v>5.5957942990509962E-2</v>
      </c>
    </row>
    <row r="152" spans="1:27">
      <c r="A152" s="12">
        <v>0.745</v>
      </c>
      <c r="B152" s="3">
        <v>0.17013300000000001</v>
      </c>
      <c r="C152" s="3">
        <v>0.45471099999999998</v>
      </c>
      <c r="D152" s="1">
        <v>0.28581299999999998</v>
      </c>
      <c r="E152" s="1">
        <v>0.26433099999999998</v>
      </c>
      <c r="F152" s="3">
        <v>0.28581299999999998</v>
      </c>
      <c r="G152" s="3">
        <v>0.26433099999999998</v>
      </c>
      <c r="H152" s="3">
        <v>0.22353600000000001</v>
      </c>
      <c r="I152" s="3">
        <v>0.46102900000000002</v>
      </c>
      <c r="J152" s="1">
        <v>0.41802899999999998</v>
      </c>
      <c r="K152" s="1">
        <v>0.366867</v>
      </c>
      <c r="L152" s="3">
        <v>0.28581299999999998</v>
      </c>
      <c r="M152" s="3">
        <v>0.26433099999999998</v>
      </c>
      <c r="O152" s="12">
        <v>0.745</v>
      </c>
      <c r="P152" s="1">
        <v>0.397013</v>
      </c>
      <c r="Q152" s="1">
        <v>0.26516400000000001</v>
      </c>
      <c r="R152" s="1">
        <v>0.26583400000000001</v>
      </c>
      <c r="S152" s="1">
        <v>0.181919</v>
      </c>
      <c r="T152" s="1">
        <f t="shared" si="8"/>
        <v>0.27748250000000002</v>
      </c>
      <c r="U152" s="1">
        <f t="shared" si="9"/>
        <v>4.4447868300028337E-2</v>
      </c>
      <c r="V152" s="3">
        <v>0.41122799999999998</v>
      </c>
      <c r="W152" s="3">
        <v>0.37987100000000001</v>
      </c>
      <c r="X152" s="3">
        <v>0.311334</v>
      </c>
      <c r="Y152" s="3">
        <v>0.16264000000000001</v>
      </c>
      <c r="Z152" s="1">
        <f t="shared" si="10"/>
        <v>0.31626825000000003</v>
      </c>
      <c r="AA152" s="1">
        <f t="shared" si="11"/>
        <v>5.5293647878659272E-2</v>
      </c>
    </row>
    <row r="153" spans="1:27">
      <c r="A153" s="12">
        <v>0.75</v>
      </c>
      <c r="B153" s="3">
        <v>0.16636000000000001</v>
      </c>
      <c r="C153" s="3">
        <v>0.44398599999999999</v>
      </c>
      <c r="D153" s="1">
        <v>0.28265000000000001</v>
      </c>
      <c r="E153" s="1">
        <v>0.26216400000000001</v>
      </c>
      <c r="F153" s="3">
        <v>0.28265000000000001</v>
      </c>
      <c r="G153" s="3">
        <v>0.26216400000000001</v>
      </c>
      <c r="H153" s="3">
        <v>0.22054499999999999</v>
      </c>
      <c r="I153" s="3">
        <v>0.45568500000000001</v>
      </c>
      <c r="J153" s="1">
        <v>0.41454400000000002</v>
      </c>
      <c r="K153" s="1">
        <v>0.36724099999999998</v>
      </c>
      <c r="L153" s="3">
        <v>0.28265000000000001</v>
      </c>
      <c r="M153" s="3">
        <v>0.26216400000000001</v>
      </c>
      <c r="O153" s="12">
        <v>0.75</v>
      </c>
      <c r="P153" s="1">
        <v>0.393619</v>
      </c>
      <c r="Q153" s="1">
        <v>0.255938</v>
      </c>
      <c r="R153" s="1">
        <v>0.25506499999999999</v>
      </c>
      <c r="S153" s="1">
        <v>0.17985000000000001</v>
      </c>
      <c r="T153" s="1">
        <f t="shared" si="8"/>
        <v>0.27111799999999997</v>
      </c>
      <c r="U153" s="1">
        <f t="shared" si="9"/>
        <v>4.4557522778613676E-2</v>
      </c>
      <c r="V153" s="3">
        <v>0.40636100000000003</v>
      </c>
      <c r="W153" s="3">
        <v>0.37619900000000001</v>
      </c>
      <c r="X153" s="3">
        <v>0.309141</v>
      </c>
      <c r="Y153" s="3">
        <v>0.16012299999999999</v>
      </c>
      <c r="Z153" s="1">
        <f t="shared" si="10"/>
        <v>0.31295600000000001</v>
      </c>
      <c r="AA153" s="1">
        <f t="shared" si="11"/>
        <v>5.4845731517290067E-2</v>
      </c>
    </row>
    <row r="154" spans="1:27">
      <c r="A154" s="12">
        <v>0.755</v>
      </c>
      <c r="B154" s="3">
        <v>0.16164100000000001</v>
      </c>
      <c r="C154" s="3">
        <v>0.43466900000000003</v>
      </c>
      <c r="D154" s="1">
        <v>0.278868</v>
      </c>
      <c r="E154" s="1">
        <v>0.26603100000000002</v>
      </c>
      <c r="F154" s="3">
        <v>0.278868</v>
      </c>
      <c r="G154" s="3">
        <v>0.26603100000000002</v>
      </c>
      <c r="H154" s="3">
        <v>0.21789500000000001</v>
      </c>
      <c r="I154" s="3">
        <v>0.450847</v>
      </c>
      <c r="J154" s="1">
        <v>0.41117999999999999</v>
      </c>
      <c r="K154" s="1">
        <v>0.36670399999999997</v>
      </c>
      <c r="L154" s="3">
        <v>0.278868</v>
      </c>
      <c r="M154" s="3">
        <v>0.26603100000000002</v>
      </c>
      <c r="O154" s="12">
        <v>0.755</v>
      </c>
      <c r="P154" s="1">
        <v>0.39101799999999998</v>
      </c>
      <c r="Q154" s="1">
        <v>0.25303999999999999</v>
      </c>
      <c r="R154" s="1">
        <v>0.240312</v>
      </c>
      <c r="S154" s="1">
        <v>0.18010999999999999</v>
      </c>
      <c r="T154" s="1">
        <f t="shared" si="8"/>
        <v>0.26612000000000002</v>
      </c>
      <c r="U154" s="1">
        <f t="shared" si="9"/>
        <v>4.45667755246738E-2</v>
      </c>
      <c r="V154" s="3">
        <v>0.40525800000000001</v>
      </c>
      <c r="W154" s="3">
        <v>0.371749</v>
      </c>
      <c r="X154" s="3">
        <v>0.30817499999999998</v>
      </c>
      <c r="Y154" s="3">
        <v>0.15748999999999999</v>
      </c>
      <c r="Z154" s="1">
        <f t="shared" si="10"/>
        <v>0.310668</v>
      </c>
      <c r="AA154" s="1">
        <f t="shared" si="11"/>
        <v>5.4884630054020243E-2</v>
      </c>
    </row>
    <row r="155" spans="1:27">
      <c r="A155" s="12">
        <v>0.76</v>
      </c>
      <c r="B155" s="3">
        <v>0.156806</v>
      </c>
      <c r="C155" s="3">
        <v>0.43089</v>
      </c>
      <c r="D155" s="1">
        <v>0.27325300000000002</v>
      </c>
      <c r="E155" s="1">
        <v>0.27454899999999999</v>
      </c>
      <c r="F155" s="3">
        <v>0.27325300000000002</v>
      </c>
      <c r="G155" s="3">
        <v>0.27454899999999999</v>
      </c>
      <c r="H155" s="3">
        <v>0.21551799999999999</v>
      </c>
      <c r="I155" s="3">
        <v>0.44459700000000002</v>
      </c>
      <c r="J155" s="1">
        <v>0.40718900000000002</v>
      </c>
      <c r="K155" s="1">
        <v>0.36607699999999999</v>
      </c>
      <c r="L155" s="3">
        <v>0.27325300000000002</v>
      </c>
      <c r="M155" s="3">
        <v>0.27454899999999999</v>
      </c>
      <c r="O155" s="12">
        <v>0.76</v>
      </c>
      <c r="P155" s="1">
        <v>0.39485100000000001</v>
      </c>
      <c r="Q155" s="1">
        <v>0.25083899999999998</v>
      </c>
      <c r="R155" s="1">
        <v>0.23521600000000001</v>
      </c>
      <c r="S155" s="1">
        <v>0.17827100000000001</v>
      </c>
      <c r="T155" s="1">
        <f t="shared" si="8"/>
        <v>0.26479425000000001</v>
      </c>
      <c r="U155" s="1">
        <f t="shared" si="9"/>
        <v>4.6071188472071846E-2</v>
      </c>
      <c r="V155" s="3">
        <v>0.402225</v>
      </c>
      <c r="W155" s="3">
        <v>0.370365</v>
      </c>
      <c r="X155" s="3">
        <v>0.30482399999999998</v>
      </c>
      <c r="Y155" s="3">
        <v>0.15468999999999999</v>
      </c>
      <c r="Z155" s="1">
        <f t="shared" si="10"/>
        <v>0.30802600000000002</v>
      </c>
      <c r="AA155" s="1">
        <f t="shared" si="11"/>
        <v>5.4986198436516705E-2</v>
      </c>
    </row>
    <row r="156" spans="1:27">
      <c r="A156" s="12">
        <v>0.76500000000000001</v>
      </c>
      <c r="B156" s="3">
        <v>0.151643</v>
      </c>
      <c r="C156" s="3">
        <v>0.42557499999999998</v>
      </c>
      <c r="D156" s="1">
        <v>0.26891300000000001</v>
      </c>
      <c r="E156" s="1">
        <v>0.28085199999999999</v>
      </c>
      <c r="F156" s="3">
        <v>0.26891300000000001</v>
      </c>
      <c r="G156" s="3">
        <v>0.28085199999999999</v>
      </c>
      <c r="H156" s="3">
        <v>0.21221400000000001</v>
      </c>
      <c r="I156" s="3">
        <v>0.439554</v>
      </c>
      <c r="J156" s="1">
        <v>0.40470200000000001</v>
      </c>
      <c r="K156" s="1">
        <v>0.36509599999999998</v>
      </c>
      <c r="L156" s="3">
        <v>0.26891300000000001</v>
      </c>
      <c r="M156" s="3">
        <v>0.28085199999999999</v>
      </c>
      <c r="O156" s="12">
        <v>0.76500000000000001</v>
      </c>
      <c r="P156" s="1">
        <v>0.39541199999999999</v>
      </c>
      <c r="Q156" s="1">
        <v>0.248888</v>
      </c>
      <c r="R156" s="1">
        <v>0.237035</v>
      </c>
      <c r="S156" s="1">
        <v>0.17613000000000001</v>
      </c>
      <c r="T156" s="1">
        <f t="shared" si="8"/>
        <v>0.26436625000000002</v>
      </c>
      <c r="U156" s="1">
        <f t="shared" si="9"/>
        <v>4.6498385148258985E-2</v>
      </c>
      <c r="V156" s="3">
        <v>0.397119</v>
      </c>
      <c r="W156" s="3">
        <v>0.36880099999999999</v>
      </c>
      <c r="X156" s="3">
        <v>0.30033500000000002</v>
      </c>
      <c r="Y156" s="3">
        <v>0.15274199999999999</v>
      </c>
      <c r="Z156" s="1">
        <f t="shared" si="10"/>
        <v>0.30474924999999997</v>
      </c>
      <c r="AA156" s="1">
        <f t="shared" si="11"/>
        <v>5.4589748006341213E-2</v>
      </c>
    </row>
    <row r="157" spans="1:27">
      <c r="A157" s="12">
        <v>0.77</v>
      </c>
      <c r="B157" s="3">
        <v>0.14715200000000001</v>
      </c>
      <c r="C157" s="3">
        <v>0.41686299999999998</v>
      </c>
      <c r="D157" s="1">
        <v>0.25900899999999999</v>
      </c>
      <c r="E157" s="1">
        <v>0.28318900000000002</v>
      </c>
      <c r="F157" s="3">
        <v>0.25900899999999999</v>
      </c>
      <c r="G157" s="3">
        <v>0.28318900000000002</v>
      </c>
      <c r="H157" s="3">
        <v>0.208063</v>
      </c>
      <c r="I157" s="3">
        <v>0.43326599999999998</v>
      </c>
      <c r="J157" s="1">
        <v>0.40116299999999999</v>
      </c>
      <c r="K157" s="1">
        <v>0.36419299999999999</v>
      </c>
      <c r="L157" s="3">
        <v>0.25900899999999999</v>
      </c>
      <c r="M157" s="3">
        <v>0.28318900000000002</v>
      </c>
      <c r="O157" s="12">
        <v>0.77</v>
      </c>
      <c r="P157" s="1">
        <v>0.39224399999999998</v>
      </c>
      <c r="Q157" s="1">
        <v>0.24834500000000001</v>
      </c>
      <c r="R157" s="1">
        <v>0.23746900000000001</v>
      </c>
      <c r="S157" s="1">
        <v>0.17324000000000001</v>
      </c>
      <c r="T157" s="1">
        <f t="shared" si="8"/>
        <v>0.26282450000000002</v>
      </c>
      <c r="U157" s="1">
        <f t="shared" si="9"/>
        <v>4.6212684875655746E-2</v>
      </c>
      <c r="V157" s="3">
        <v>0.393341</v>
      </c>
      <c r="W157" s="3">
        <v>0.36461900000000003</v>
      </c>
      <c r="X157" s="3">
        <v>0.29715200000000003</v>
      </c>
      <c r="Y157" s="3">
        <v>0.151064</v>
      </c>
      <c r="Z157" s="1">
        <f t="shared" si="10"/>
        <v>0.30154400000000003</v>
      </c>
      <c r="AA157" s="1">
        <f t="shared" si="11"/>
        <v>5.4059122648263479E-2</v>
      </c>
    </row>
    <row r="158" spans="1:27">
      <c r="A158" s="12">
        <v>0.77500000000000002</v>
      </c>
      <c r="B158" s="3">
        <v>0.14189199999999999</v>
      </c>
      <c r="C158" s="3">
        <v>0.40236699999999997</v>
      </c>
      <c r="D158" s="1">
        <v>0.25287300000000001</v>
      </c>
      <c r="E158" s="1">
        <v>0.28403</v>
      </c>
      <c r="F158" s="3">
        <v>0.25287300000000001</v>
      </c>
      <c r="G158" s="3">
        <v>0.28403</v>
      </c>
      <c r="H158" s="3">
        <v>0.2046</v>
      </c>
      <c r="I158" s="3">
        <v>0.42594500000000002</v>
      </c>
      <c r="J158" s="1">
        <v>0.39347599999999999</v>
      </c>
      <c r="K158" s="1">
        <v>0.36306300000000002</v>
      </c>
      <c r="L158" s="3">
        <v>0.25287300000000001</v>
      </c>
      <c r="M158" s="3">
        <v>0.28403</v>
      </c>
      <c r="O158" s="12">
        <v>0.77500000000000002</v>
      </c>
      <c r="P158" s="1">
        <v>0.38681900000000002</v>
      </c>
      <c r="Q158" s="1">
        <v>0.24513699999999999</v>
      </c>
      <c r="R158" s="1">
        <v>0.235596</v>
      </c>
      <c r="S158" s="1">
        <v>0.17247299999999999</v>
      </c>
      <c r="T158" s="1">
        <f t="shared" si="8"/>
        <v>0.26000624999999999</v>
      </c>
      <c r="U158" s="1">
        <f t="shared" si="9"/>
        <v>4.5240559161323066E-2</v>
      </c>
      <c r="V158" s="3">
        <v>0.386633</v>
      </c>
      <c r="W158" s="3">
        <v>0.36174800000000001</v>
      </c>
      <c r="X158" s="3">
        <v>0.29425899999999999</v>
      </c>
      <c r="Y158" s="3">
        <v>0.147785</v>
      </c>
      <c r="Z158" s="1">
        <f t="shared" si="10"/>
        <v>0.29760625000000002</v>
      </c>
      <c r="AA158" s="1">
        <f t="shared" si="11"/>
        <v>5.3617112739893939E-2</v>
      </c>
    </row>
    <row r="159" spans="1:27">
      <c r="A159" s="12">
        <v>0.78</v>
      </c>
      <c r="B159" s="3">
        <v>0.14042399999999999</v>
      </c>
      <c r="C159" s="3">
        <v>0.38841599999999998</v>
      </c>
      <c r="D159" s="1">
        <v>0.253077</v>
      </c>
      <c r="E159" s="1">
        <v>0.278646</v>
      </c>
      <c r="F159" s="3">
        <v>0.253077</v>
      </c>
      <c r="G159" s="3">
        <v>0.278646</v>
      </c>
      <c r="H159" s="3">
        <v>0.201153</v>
      </c>
      <c r="I159" s="3">
        <v>0.42192099999999999</v>
      </c>
      <c r="J159" s="1">
        <v>0.38845200000000002</v>
      </c>
      <c r="K159" s="1">
        <v>0.36121399999999998</v>
      </c>
      <c r="L159" s="3">
        <v>0.253077</v>
      </c>
      <c r="M159" s="3">
        <v>0.278646</v>
      </c>
      <c r="O159" s="12">
        <v>0.78</v>
      </c>
      <c r="P159" s="1">
        <v>0.38406299999999999</v>
      </c>
      <c r="Q159" s="1">
        <v>0.23999799999999999</v>
      </c>
      <c r="R159" s="1">
        <v>0.230715</v>
      </c>
      <c r="S159" s="1">
        <v>0.17030000000000001</v>
      </c>
      <c r="T159" s="1">
        <f t="shared" si="8"/>
        <v>0.25626899999999997</v>
      </c>
      <c r="U159" s="1">
        <f t="shared" si="9"/>
        <v>4.5313470912816525E-2</v>
      </c>
      <c r="V159" s="3">
        <v>0.382934</v>
      </c>
      <c r="W159" s="3">
        <v>0.35775000000000001</v>
      </c>
      <c r="X159" s="3">
        <v>0.288161</v>
      </c>
      <c r="Y159" s="3">
        <v>0.145287</v>
      </c>
      <c r="Z159" s="1">
        <f t="shared" si="10"/>
        <v>0.29353299999999999</v>
      </c>
      <c r="AA159" s="1">
        <f t="shared" si="11"/>
        <v>5.3324554061270291E-2</v>
      </c>
    </row>
    <row r="160" spans="1:27">
      <c r="A160" s="12">
        <v>0.78500000000000003</v>
      </c>
      <c r="B160" s="3">
        <v>0.138378</v>
      </c>
      <c r="C160" s="3">
        <v>0.37675700000000001</v>
      </c>
      <c r="D160" s="1">
        <v>0.25420999999999999</v>
      </c>
      <c r="E160" s="1">
        <v>0.27075300000000002</v>
      </c>
      <c r="F160" s="3">
        <v>0.25420999999999999</v>
      </c>
      <c r="G160" s="3">
        <v>0.27075300000000002</v>
      </c>
      <c r="H160" s="3">
        <v>0.19796900000000001</v>
      </c>
      <c r="I160" s="3">
        <v>0.41666199999999998</v>
      </c>
      <c r="J160" s="1">
        <v>0.382768</v>
      </c>
      <c r="K160" s="1">
        <v>0.35739100000000001</v>
      </c>
      <c r="L160" s="3">
        <v>0.25420999999999999</v>
      </c>
      <c r="M160" s="3">
        <v>0.27075300000000002</v>
      </c>
      <c r="O160" s="12">
        <v>0.78500000000000003</v>
      </c>
      <c r="P160" s="1">
        <v>0.38303599999999999</v>
      </c>
      <c r="Q160" s="1">
        <v>0.236822</v>
      </c>
      <c r="R160" s="1">
        <v>0.22436900000000001</v>
      </c>
      <c r="S160" s="1">
        <v>0.165691</v>
      </c>
      <c r="T160" s="1">
        <f t="shared" si="8"/>
        <v>0.25247950000000002</v>
      </c>
      <c r="U160" s="1">
        <f t="shared" si="9"/>
        <v>4.6199387568992716E-2</v>
      </c>
      <c r="V160" s="3">
        <v>0.37706000000000001</v>
      </c>
      <c r="W160" s="3">
        <v>0.35316599999999998</v>
      </c>
      <c r="X160" s="3">
        <v>0.282667</v>
      </c>
      <c r="Y160" s="3">
        <v>0.14238600000000001</v>
      </c>
      <c r="Z160" s="1">
        <f t="shared" si="10"/>
        <v>0.28881975000000004</v>
      </c>
      <c r="AA160" s="1">
        <f t="shared" si="11"/>
        <v>5.2763214048512627E-2</v>
      </c>
    </row>
    <row r="161" spans="1:27">
      <c r="A161" s="12">
        <v>0.79</v>
      </c>
      <c r="B161" s="3">
        <v>0.13420399999999999</v>
      </c>
      <c r="C161" s="3">
        <v>0.36820999999999998</v>
      </c>
      <c r="D161" s="1">
        <v>0.25404599999999999</v>
      </c>
      <c r="E161" s="1">
        <v>0.27071400000000001</v>
      </c>
      <c r="F161" s="3">
        <v>0.25404599999999999</v>
      </c>
      <c r="G161" s="3">
        <v>0.27071400000000001</v>
      </c>
      <c r="H161" s="3">
        <v>0.19505400000000001</v>
      </c>
      <c r="I161" s="3">
        <v>0.41040599999999999</v>
      </c>
      <c r="J161" s="1">
        <v>0.38018400000000002</v>
      </c>
      <c r="K161" s="1">
        <v>0.35329500000000003</v>
      </c>
      <c r="L161" s="3">
        <v>0.25404599999999999</v>
      </c>
      <c r="M161" s="3">
        <v>0.27071400000000001</v>
      </c>
      <c r="O161" s="12">
        <v>0.79</v>
      </c>
      <c r="P161" s="1">
        <v>0.38435900000000001</v>
      </c>
      <c r="Q161" s="1">
        <v>0.23122699999999999</v>
      </c>
      <c r="R161" s="1">
        <v>0.22332099999999999</v>
      </c>
      <c r="S161" s="1">
        <v>0.16345699999999999</v>
      </c>
      <c r="T161" s="1">
        <f t="shared" si="8"/>
        <v>0.25059100000000001</v>
      </c>
      <c r="U161" s="1">
        <f t="shared" si="9"/>
        <v>4.7085763219894813E-2</v>
      </c>
      <c r="V161" s="3">
        <v>0.372367</v>
      </c>
      <c r="W161" s="3">
        <v>0.34725499999999998</v>
      </c>
      <c r="X161" s="3">
        <v>0.27855200000000002</v>
      </c>
      <c r="Y161" s="3">
        <v>0.13972399999999999</v>
      </c>
      <c r="Z161" s="1">
        <f t="shared" si="10"/>
        <v>0.28447450000000002</v>
      </c>
      <c r="AA161" s="1">
        <f t="shared" si="11"/>
        <v>5.2165015410234411E-2</v>
      </c>
    </row>
    <row r="162" spans="1:27">
      <c r="A162" s="12">
        <v>0.79500000000000004</v>
      </c>
      <c r="B162" s="3">
        <v>0.12770999999999999</v>
      </c>
      <c r="C162" s="3">
        <v>0.35165000000000002</v>
      </c>
      <c r="D162" s="1">
        <v>0.251195</v>
      </c>
      <c r="E162" s="1">
        <v>0.26922200000000002</v>
      </c>
      <c r="F162" s="3">
        <v>0.251195</v>
      </c>
      <c r="G162" s="3">
        <v>0.26922200000000002</v>
      </c>
      <c r="H162" s="3">
        <v>0.19295100000000001</v>
      </c>
      <c r="I162" s="3">
        <v>0.40255800000000003</v>
      </c>
      <c r="J162" s="1">
        <v>0.37643799999999999</v>
      </c>
      <c r="K162" s="1">
        <v>0.350188</v>
      </c>
      <c r="L162" s="3">
        <v>0.251195</v>
      </c>
      <c r="M162" s="3">
        <v>0.26922200000000002</v>
      </c>
      <c r="O162" s="12">
        <v>0.79500000000000004</v>
      </c>
      <c r="P162" s="1">
        <v>0.37995800000000002</v>
      </c>
      <c r="Q162" s="1">
        <v>0.228656</v>
      </c>
      <c r="R162" s="1">
        <v>0.217583</v>
      </c>
      <c r="S162" s="1">
        <v>0.162553</v>
      </c>
      <c r="T162" s="1">
        <f t="shared" si="8"/>
        <v>0.2471875</v>
      </c>
      <c r="U162" s="1">
        <f t="shared" si="9"/>
        <v>4.6557175577455305E-2</v>
      </c>
      <c r="V162" s="3">
        <v>0.36971199999999999</v>
      </c>
      <c r="W162" s="3">
        <v>0.34878399999999998</v>
      </c>
      <c r="X162" s="3">
        <v>0.27536300000000002</v>
      </c>
      <c r="Y162" s="3">
        <v>0.13730600000000001</v>
      </c>
      <c r="Z162" s="1">
        <f t="shared" si="10"/>
        <v>0.28279124999999999</v>
      </c>
      <c r="AA162" s="1">
        <f t="shared" si="11"/>
        <v>5.2544740221032935E-2</v>
      </c>
    </row>
    <row r="163" spans="1:27">
      <c r="A163" s="12">
        <v>0.8</v>
      </c>
      <c r="B163" s="3">
        <v>0.122749</v>
      </c>
      <c r="C163" s="3">
        <v>0.341499</v>
      </c>
      <c r="D163" s="1">
        <v>0.24498200000000001</v>
      </c>
      <c r="E163" s="1">
        <v>0.28156700000000001</v>
      </c>
      <c r="F163" s="3">
        <v>0.24498200000000001</v>
      </c>
      <c r="G163" s="3">
        <v>0.28156700000000001</v>
      </c>
      <c r="H163" s="3">
        <v>0.19084899999999999</v>
      </c>
      <c r="I163" s="3">
        <v>0.39669100000000002</v>
      </c>
      <c r="J163" s="1">
        <v>0.37119200000000002</v>
      </c>
      <c r="K163" s="1">
        <v>0.34696300000000002</v>
      </c>
      <c r="L163" s="3">
        <v>0.24498200000000001</v>
      </c>
      <c r="M163" s="3">
        <v>0.28156700000000001</v>
      </c>
      <c r="O163" s="12">
        <v>0.8</v>
      </c>
      <c r="P163" s="1">
        <v>0.37494499999999997</v>
      </c>
      <c r="Q163" s="1">
        <v>0.22281200000000001</v>
      </c>
      <c r="R163" s="1">
        <v>0.21192900000000001</v>
      </c>
      <c r="S163" s="1">
        <v>0.15670899999999999</v>
      </c>
      <c r="T163" s="1">
        <f t="shared" si="8"/>
        <v>0.24159875</v>
      </c>
      <c r="U163" s="1">
        <f t="shared" si="9"/>
        <v>4.6744632565987328E-2</v>
      </c>
      <c r="V163" s="3">
        <v>0.366954</v>
      </c>
      <c r="W163" s="3">
        <v>0.34529700000000002</v>
      </c>
      <c r="X163" s="3">
        <v>0.27235100000000001</v>
      </c>
      <c r="Y163" s="3">
        <v>0.13442299999999999</v>
      </c>
      <c r="Z163" s="1">
        <f t="shared" si="10"/>
        <v>0.27975624999999998</v>
      </c>
      <c r="AA163" s="1">
        <f t="shared" si="11"/>
        <v>5.2500499044255154E-2</v>
      </c>
    </row>
    <row r="164" spans="1:27">
      <c r="A164" s="12">
        <v>0.80500000000000005</v>
      </c>
      <c r="B164" s="3">
        <v>0.118795</v>
      </c>
      <c r="C164" s="3">
        <v>0.33783000000000002</v>
      </c>
      <c r="D164" s="1">
        <v>0.23769100000000001</v>
      </c>
      <c r="E164" s="1">
        <v>0.288719</v>
      </c>
      <c r="F164" s="3">
        <v>0.23769100000000001</v>
      </c>
      <c r="G164" s="3">
        <v>0.288719</v>
      </c>
      <c r="H164" s="3">
        <v>0.18842999999999999</v>
      </c>
      <c r="I164" s="3">
        <v>0.39103700000000002</v>
      </c>
      <c r="J164" s="1">
        <v>0.361707</v>
      </c>
      <c r="K164" s="1">
        <v>0.34481299999999998</v>
      </c>
      <c r="L164" s="3">
        <v>0.23769100000000001</v>
      </c>
      <c r="M164" s="3">
        <v>0.288719</v>
      </c>
      <c r="O164" s="12">
        <v>0.80500000000000005</v>
      </c>
      <c r="P164" s="1">
        <v>0.36873400000000001</v>
      </c>
      <c r="Q164" s="1">
        <v>0.217083</v>
      </c>
      <c r="R164" s="1">
        <v>0.20902000000000001</v>
      </c>
      <c r="S164" s="1">
        <v>0.15160999999999999</v>
      </c>
      <c r="T164" s="1">
        <f t="shared" si="8"/>
        <v>0.23661175000000001</v>
      </c>
      <c r="U164" s="1">
        <f t="shared" si="9"/>
        <v>4.6389890415145019E-2</v>
      </c>
      <c r="V164" s="3">
        <v>0.36490600000000001</v>
      </c>
      <c r="W164" s="3">
        <v>0.34250700000000001</v>
      </c>
      <c r="X164" s="3">
        <v>0.26662000000000002</v>
      </c>
      <c r="Y164" s="3">
        <v>0.13122400000000001</v>
      </c>
      <c r="Z164" s="1">
        <f t="shared" si="10"/>
        <v>0.27631425000000004</v>
      </c>
      <c r="AA164" s="1">
        <f t="shared" si="11"/>
        <v>5.2737666369137855E-2</v>
      </c>
    </row>
    <row r="165" spans="1:27">
      <c r="A165" s="12">
        <v>0.81</v>
      </c>
      <c r="B165" s="3">
        <v>0.115534</v>
      </c>
      <c r="C165" s="3">
        <v>0.33462500000000001</v>
      </c>
      <c r="D165" s="1">
        <v>0.234985</v>
      </c>
      <c r="E165" s="1">
        <v>0.28344599999999998</v>
      </c>
      <c r="F165" s="3">
        <v>0.234985</v>
      </c>
      <c r="G165" s="3">
        <v>0.28344599999999998</v>
      </c>
      <c r="H165" s="3">
        <v>0.18457200000000001</v>
      </c>
      <c r="I165" s="3">
        <v>0.38349100000000003</v>
      </c>
      <c r="J165" s="1">
        <v>0.35437200000000002</v>
      </c>
      <c r="K165" s="1">
        <v>0.34117700000000001</v>
      </c>
      <c r="L165" s="3">
        <v>0.234985</v>
      </c>
      <c r="M165" s="3">
        <v>0.28344599999999998</v>
      </c>
      <c r="O165" s="12">
        <v>0.81</v>
      </c>
      <c r="P165" s="1">
        <v>0.363261</v>
      </c>
      <c r="Q165" s="1">
        <v>0.210982</v>
      </c>
      <c r="R165" s="1">
        <v>0.20256299999999999</v>
      </c>
      <c r="S165" s="1">
        <v>0.15076899999999999</v>
      </c>
      <c r="T165" s="1">
        <f t="shared" si="8"/>
        <v>0.23189375000000001</v>
      </c>
      <c r="U165" s="1">
        <f t="shared" si="9"/>
        <v>4.5767686580117081E-2</v>
      </c>
      <c r="V165" s="3">
        <v>0.36110300000000001</v>
      </c>
      <c r="W165" s="3">
        <v>0.33748899999999998</v>
      </c>
      <c r="X165" s="3">
        <v>0.26122099999999998</v>
      </c>
      <c r="Y165" s="3">
        <v>0.12911800000000001</v>
      </c>
      <c r="Z165" s="1">
        <f t="shared" si="10"/>
        <v>0.27223275000000002</v>
      </c>
      <c r="AA165" s="1">
        <f t="shared" si="11"/>
        <v>5.2248915303533622E-2</v>
      </c>
    </row>
    <row r="166" spans="1:27">
      <c r="A166" s="12">
        <v>0.81499999999999995</v>
      </c>
      <c r="B166" s="3">
        <v>0.111808</v>
      </c>
      <c r="C166" s="3">
        <v>0.33187699999999998</v>
      </c>
      <c r="D166" s="1">
        <v>0.23333400000000001</v>
      </c>
      <c r="E166" s="1">
        <v>0.26357900000000001</v>
      </c>
      <c r="F166" s="3">
        <v>0.23333400000000001</v>
      </c>
      <c r="G166" s="3">
        <v>0.26357900000000001</v>
      </c>
      <c r="H166" s="3">
        <v>0.180562</v>
      </c>
      <c r="I166" s="3">
        <v>0.375886</v>
      </c>
      <c r="J166" s="1">
        <v>0.34715400000000002</v>
      </c>
      <c r="K166" s="1">
        <v>0.33610600000000002</v>
      </c>
      <c r="L166" s="3">
        <v>0.23333400000000001</v>
      </c>
      <c r="M166" s="3">
        <v>0.26357900000000001</v>
      </c>
      <c r="O166" s="12">
        <v>0.81499999999999995</v>
      </c>
      <c r="P166" s="1">
        <v>0.35475000000000001</v>
      </c>
      <c r="Q166" s="1">
        <v>0.20549000000000001</v>
      </c>
      <c r="R166" s="1">
        <v>0.19733300000000001</v>
      </c>
      <c r="S166" s="1">
        <v>0.151974</v>
      </c>
      <c r="T166" s="1">
        <f t="shared" si="8"/>
        <v>0.22738675000000003</v>
      </c>
      <c r="U166" s="1">
        <f t="shared" si="9"/>
        <v>4.40560021097674E-2</v>
      </c>
      <c r="V166" s="3">
        <v>0.35683700000000002</v>
      </c>
      <c r="W166" s="3">
        <v>0.33034200000000002</v>
      </c>
      <c r="X166" s="3">
        <v>0.25712000000000002</v>
      </c>
      <c r="Y166" s="3">
        <v>0.12703200000000001</v>
      </c>
      <c r="Z166" s="1">
        <f t="shared" si="10"/>
        <v>0.26783275000000001</v>
      </c>
      <c r="AA166" s="1">
        <f t="shared" si="11"/>
        <v>5.1452872503834374E-2</v>
      </c>
    </row>
    <row r="167" spans="1:27">
      <c r="A167" s="12">
        <v>0.82</v>
      </c>
      <c r="B167" s="3">
        <v>0.107765</v>
      </c>
      <c r="C167" s="3">
        <v>0.33145599999999997</v>
      </c>
      <c r="D167" s="1">
        <v>0.22972000000000001</v>
      </c>
      <c r="E167" s="1">
        <v>0.24913399999999999</v>
      </c>
      <c r="F167" s="3">
        <v>0.22972000000000001</v>
      </c>
      <c r="G167" s="3">
        <v>0.24913399999999999</v>
      </c>
      <c r="H167" s="3">
        <v>0.17682300000000001</v>
      </c>
      <c r="I167" s="3">
        <v>0.36960500000000002</v>
      </c>
      <c r="J167" s="1">
        <v>0.33914499999999997</v>
      </c>
      <c r="K167" s="1">
        <v>0.330731</v>
      </c>
      <c r="L167" s="3">
        <v>0.22972000000000001</v>
      </c>
      <c r="M167" s="3">
        <v>0.24913399999999999</v>
      </c>
      <c r="O167" s="12">
        <v>0.82</v>
      </c>
      <c r="P167" s="1">
        <v>0.34669800000000001</v>
      </c>
      <c r="Q167" s="1">
        <v>0.20072999999999999</v>
      </c>
      <c r="R167" s="1">
        <v>0.19376299999999999</v>
      </c>
      <c r="S167" s="1">
        <v>0.149868</v>
      </c>
      <c r="T167" s="1">
        <f t="shared" si="8"/>
        <v>0.22276475000000001</v>
      </c>
      <c r="U167" s="1">
        <f t="shared" si="9"/>
        <v>4.2817459763074453E-2</v>
      </c>
      <c r="V167" s="3">
        <v>0.350412</v>
      </c>
      <c r="W167" s="3">
        <v>0.32292700000000002</v>
      </c>
      <c r="X167" s="3">
        <v>0.25169000000000002</v>
      </c>
      <c r="Y167" s="3">
        <v>0.124665</v>
      </c>
      <c r="Z167" s="1">
        <f t="shared" si="10"/>
        <v>0.26242350000000003</v>
      </c>
      <c r="AA167" s="1">
        <f t="shared" si="11"/>
        <v>5.0411028876791143E-2</v>
      </c>
    </row>
    <row r="168" spans="1:27">
      <c r="A168" s="12">
        <v>0.82499999999999996</v>
      </c>
      <c r="B168" s="3">
        <v>0.103101</v>
      </c>
      <c r="C168" s="3">
        <v>0.32574700000000001</v>
      </c>
      <c r="D168" s="1">
        <v>0.223383</v>
      </c>
      <c r="E168" s="1">
        <v>0.24710299999999999</v>
      </c>
      <c r="F168" s="3">
        <v>0.223383</v>
      </c>
      <c r="G168" s="3">
        <v>0.24710299999999999</v>
      </c>
      <c r="H168" s="3">
        <v>0.17266200000000001</v>
      </c>
      <c r="I168" s="3">
        <v>0.36235699999999998</v>
      </c>
      <c r="J168" s="1">
        <v>0.33413900000000002</v>
      </c>
      <c r="K168" s="1">
        <v>0.323936</v>
      </c>
      <c r="L168" s="3">
        <v>0.223383</v>
      </c>
      <c r="M168" s="3">
        <v>0.24710299999999999</v>
      </c>
      <c r="O168" s="12">
        <v>0.82499999999999996</v>
      </c>
      <c r="P168" s="1">
        <v>0.33889900000000001</v>
      </c>
      <c r="Q168" s="1">
        <v>0.19692100000000001</v>
      </c>
      <c r="R168" s="1">
        <v>0.187279</v>
      </c>
      <c r="S168" s="1">
        <v>0.14625299999999999</v>
      </c>
      <c r="T168" s="1">
        <f t="shared" si="8"/>
        <v>0.21733799999999998</v>
      </c>
      <c r="U168" s="1">
        <f t="shared" si="9"/>
        <v>4.1982686228968294E-2</v>
      </c>
      <c r="V168" s="3">
        <v>0.34369300000000003</v>
      </c>
      <c r="W168" s="3">
        <v>0.31820500000000002</v>
      </c>
      <c r="X168" s="3">
        <v>0.24735799999999999</v>
      </c>
      <c r="Y168" s="3">
        <v>0.120369</v>
      </c>
      <c r="Z168" s="1">
        <f t="shared" si="10"/>
        <v>0.25740625</v>
      </c>
      <c r="AA168" s="1">
        <f t="shared" si="11"/>
        <v>5.0018385322091047E-2</v>
      </c>
    </row>
    <row r="169" spans="1:27">
      <c r="A169" s="12">
        <v>0.83</v>
      </c>
      <c r="B169" s="3">
        <v>9.9815000000000001E-2</v>
      </c>
      <c r="C169" s="3">
        <v>0.31717099999999998</v>
      </c>
      <c r="D169" s="1">
        <v>0.217917</v>
      </c>
      <c r="E169" s="1">
        <v>0.24899399999999999</v>
      </c>
      <c r="F169" s="3">
        <v>0.217917</v>
      </c>
      <c r="G169" s="3">
        <v>0.24899399999999999</v>
      </c>
      <c r="H169" s="3">
        <v>0.168853</v>
      </c>
      <c r="I169" s="3">
        <v>0.353491</v>
      </c>
      <c r="J169" s="1">
        <v>0.32779700000000001</v>
      </c>
      <c r="K169" s="1">
        <v>0.317442</v>
      </c>
      <c r="L169" s="3">
        <v>0.217917</v>
      </c>
      <c r="M169" s="3">
        <v>0.24899399999999999</v>
      </c>
      <c r="O169" s="12">
        <v>0.83</v>
      </c>
      <c r="P169" s="1">
        <v>0.33564300000000002</v>
      </c>
      <c r="Q169" s="1">
        <v>0.19323000000000001</v>
      </c>
      <c r="R169" s="1">
        <v>0.191162</v>
      </c>
      <c r="S169" s="1">
        <v>0.14426600000000001</v>
      </c>
      <c r="T169" s="1">
        <f t="shared" si="8"/>
        <v>0.21607525</v>
      </c>
      <c r="U169" s="1">
        <f t="shared" si="9"/>
        <v>4.1428241875510911E-2</v>
      </c>
      <c r="V169" s="3">
        <v>0.33692800000000001</v>
      </c>
      <c r="W169" s="3">
        <v>0.31459500000000001</v>
      </c>
      <c r="X169" s="3">
        <v>0.242594</v>
      </c>
      <c r="Y169" s="3">
        <v>0.117313</v>
      </c>
      <c r="Z169" s="1">
        <f t="shared" si="10"/>
        <v>0.25285750000000001</v>
      </c>
      <c r="AA169" s="1">
        <f t="shared" si="11"/>
        <v>4.9461280133218002E-2</v>
      </c>
    </row>
    <row r="170" spans="1:27">
      <c r="A170" s="12">
        <v>0.83499999999999996</v>
      </c>
      <c r="B170" s="3">
        <v>9.7340999999999997E-2</v>
      </c>
      <c r="C170" s="3">
        <v>0.30952099999999999</v>
      </c>
      <c r="D170" s="1">
        <v>0.21490600000000001</v>
      </c>
      <c r="E170" s="1">
        <v>0.24312900000000001</v>
      </c>
      <c r="F170" s="3">
        <v>0.21490600000000001</v>
      </c>
      <c r="G170" s="3">
        <v>0.24312900000000001</v>
      </c>
      <c r="H170" s="3">
        <v>0.165523</v>
      </c>
      <c r="I170" s="3">
        <v>0.34259299999999998</v>
      </c>
      <c r="J170" s="1">
        <v>0.32280799999999998</v>
      </c>
      <c r="K170" s="1">
        <v>0.31212400000000001</v>
      </c>
      <c r="L170" s="3">
        <v>0.21490600000000001</v>
      </c>
      <c r="M170" s="3">
        <v>0.24312900000000001</v>
      </c>
      <c r="O170" s="12">
        <v>0.83499999999999996</v>
      </c>
      <c r="P170" s="1">
        <v>0.33293499999999998</v>
      </c>
      <c r="Q170" s="1">
        <v>0.18703800000000001</v>
      </c>
      <c r="R170" s="1">
        <v>0.19354099999999999</v>
      </c>
      <c r="S170" s="1">
        <v>0.139877</v>
      </c>
      <c r="T170" s="1">
        <f t="shared" si="8"/>
        <v>0.21334775</v>
      </c>
      <c r="U170" s="1">
        <f t="shared" si="9"/>
        <v>4.1616875341971137E-2</v>
      </c>
      <c r="V170" s="3">
        <v>0.33045099999999999</v>
      </c>
      <c r="W170" s="3">
        <v>0.30861899999999998</v>
      </c>
      <c r="X170" s="3">
        <v>0.237262</v>
      </c>
      <c r="Y170" s="3">
        <v>0.114661</v>
      </c>
      <c r="Z170" s="1">
        <f t="shared" si="10"/>
        <v>0.24774825</v>
      </c>
      <c r="AA170" s="1">
        <f t="shared" si="11"/>
        <v>4.8620272362076451E-2</v>
      </c>
    </row>
    <row r="171" spans="1:27">
      <c r="A171" s="12">
        <v>0.84</v>
      </c>
      <c r="B171" s="3">
        <v>9.6014000000000002E-2</v>
      </c>
      <c r="C171" s="3">
        <v>0.30142600000000003</v>
      </c>
      <c r="D171" s="1">
        <v>0.20874500000000001</v>
      </c>
      <c r="E171" s="1">
        <v>0.23172599999999999</v>
      </c>
      <c r="F171" s="3">
        <v>0.20874500000000001</v>
      </c>
      <c r="G171" s="3">
        <v>0.23172599999999999</v>
      </c>
      <c r="H171" s="3">
        <v>0.161719</v>
      </c>
      <c r="I171" s="3">
        <v>0.33429700000000001</v>
      </c>
      <c r="J171" s="1">
        <v>0.316853</v>
      </c>
      <c r="K171" s="1">
        <v>0.30553399999999997</v>
      </c>
      <c r="L171" s="3">
        <v>0.20874500000000001</v>
      </c>
      <c r="M171" s="3">
        <v>0.23172599999999999</v>
      </c>
      <c r="O171" s="12">
        <v>0.84</v>
      </c>
      <c r="P171" s="1">
        <v>0.32488</v>
      </c>
      <c r="Q171" s="1">
        <v>0.18237800000000001</v>
      </c>
      <c r="R171" s="1">
        <v>0.19356100000000001</v>
      </c>
      <c r="S171" s="1">
        <v>0.13531599999999999</v>
      </c>
      <c r="T171" s="1">
        <f t="shared" si="8"/>
        <v>0.20903374999999999</v>
      </c>
      <c r="U171" s="1">
        <f t="shared" si="9"/>
        <v>4.0624905440659193E-2</v>
      </c>
      <c r="V171" s="3">
        <v>0.32381500000000002</v>
      </c>
      <c r="W171" s="3">
        <v>0.30343799999999999</v>
      </c>
      <c r="X171" s="3">
        <v>0.233954</v>
      </c>
      <c r="Y171" s="3">
        <v>0.11175300000000001</v>
      </c>
      <c r="Z171" s="1">
        <f t="shared" si="10"/>
        <v>0.24324000000000001</v>
      </c>
      <c r="AA171" s="1">
        <f t="shared" si="11"/>
        <v>4.7863687344025921E-2</v>
      </c>
    </row>
    <row r="172" spans="1:27">
      <c r="A172" s="12">
        <v>0.84499999999999997</v>
      </c>
      <c r="B172" s="3">
        <v>9.3838000000000005E-2</v>
      </c>
      <c r="C172" s="3">
        <v>0.29682500000000001</v>
      </c>
      <c r="D172" s="1">
        <v>0.20417399999999999</v>
      </c>
      <c r="E172" s="1">
        <v>0.22706299999999999</v>
      </c>
      <c r="F172" s="3">
        <v>0.20417399999999999</v>
      </c>
      <c r="G172" s="3">
        <v>0.22706299999999999</v>
      </c>
      <c r="H172" s="3">
        <v>0.15868099999999999</v>
      </c>
      <c r="I172" s="3">
        <v>0.32723999999999998</v>
      </c>
      <c r="J172" s="1">
        <v>0.311969</v>
      </c>
      <c r="K172" s="1">
        <v>0.30186099999999999</v>
      </c>
      <c r="L172" s="3">
        <v>0.20417399999999999</v>
      </c>
      <c r="M172" s="3">
        <v>0.22706299999999999</v>
      </c>
      <c r="O172" s="12">
        <v>0.84499999999999997</v>
      </c>
      <c r="P172" s="1">
        <v>0.32250099999999998</v>
      </c>
      <c r="Q172" s="1">
        <v>0.18126600000000001</v>
      </c>
      <c r="R172" s="1">
        <v>0.19602600000000001</v>
      </c>
      <c r="S172" s="1">
        <v>0.13207199999999999</v>
      </c>
      <c r="T172" s="1">
        <f t="shared" si="8"/>
        <v>0.20796624999999999</v>
      </c>
      <c r="U172" s="1">
        <f t="shared" si="9"/>
        <v>4.0552043784037595E-2</v>
      </c>
      <c r="V172" s="3">
        <v>0.31839200000000001</v>
      </c>
      <c r="W172" s="3">
        <v>0.298651</v>
      </c>
      <c r="X172" s="3">
        <v>0.23230400000000001</v>
      </c>
      <c r="Y172" s="3">
        <v>0.108977</v>
      </c>
      <c r="Z172" s="1">
        <f t="shared" si="10"/>
        <v>0.23958100000000002</v>
      </c>
      <c r="AA172" s="1">
        <f t="shared" si="11"/>
        <v>4.7267675852531603E-2</v>
      </c>
    </row>
    <row r="173" spans="1:27">
      <c r="A173" s="12">
        <v>0.85</v>
      </c>
      <c r="B173" s="3">
        <v>9.0690000000000007E-2</v>
      </c>
      <c r="C173" s="3">
        <v>0.28439999999999999</v>
      </c>
      <c r="D173" s="1">
        <v>0.198382</v>
      </c>
      <c r="E173" s="1">
        <v>0.22589200000000001</v>
      </c>
      <c r="F173" s="3">
        <v>0.198382</v>
      </c>
      <c r="G173" s="3">
        <v>0.22589200000000001</v>
      </c>
      <c r="H173" s="3">
        <v>0.15587400000000001</v>
      </c>
      <c r="I173" s="3">
        <v>0.319739</v>
      </c>
      <c r="J173" s="1">
        <v>0.30938300000000002</v>
      </c>
      <c r="K173" s="1">
        <v>0.29605700000000001</v>
      </c>
      <c r="L173" s="3">
        <v>0.198382</v>
      </c>
      <c r="M173" s="3">
        <v>0.22589200000000001</v>
      </c>
      <c r="O173" s="12">
        <v>0.85</v>
      </c>
      <c r="P173" s="1">
        <v>0.31942900000000002</v>
      </c>
      <c r="Q173" s="1">
        <v>0.17652699999999999</v>
      </c>
      <c r="R173" s="1">
        <v>0.19200900000000001</v>
      </c>
      <c r="S173" s="1">
        <v>0.12901699999999999</v>
      </c>
      <c r="T173" s="1">
        <f t="shared" si="8"/>
        <v>0.20424550000000002</v>
      </c>
      <c r="U173" s="1">
        <f t="shared" si="9"/>
        <v>4.0665928673973041E-2</v>
      </c>
      <c r="V173" s="3">
        <v>0.311496</v>
      </c>
      <c r="W173" s="3">
        <v>0.29371999999999998</v>
      </c>
      <c r="X173" s="3">
        <v>0.231318</v>
      </c>
      <c r="Y173" s="3">
        <v>0.10588599999999999</v>
      </c>
      <c r="Z173" s="1">
        <f t="shared" si="10"/>
        <v>0.23560500000000001</v>
      </c>
      <c r="AA173" s="1">
        <f t="shared" si="11"/>
        <v>4.6531525546307469E-2</v>
      </c>
    </row>
    <row r="174" spans="1:27">
      <c r="A174" s="12">
        <v>0.85499999999999998</v>
      </c>
      <c r="B174" s="3">
        <v>8.6808999999999997E-2</v>
      </c>
      <c r="C174" s="3">
        <v>0.27190300000000001</v>
      </c>
      <c r="D174" s="1">
        <v>0.191825</v>
      </c>
      <c r="E174" s="1">
        <v>0.22467200000000001</v>
      </c>
      <c r="F174" s="3">
        <v>0.191825</v>
      </c>
      <c r="G174" s="3">
        <v>0.22467200000000001</v>
      </c>
      <c r="H174" s="3">
        <v>0.15187800000000001</v>
      </c>
      <c r="I174" s="3">
        <v>0.31242300000000001</v>
      </c>
      <c r="J174" s="1">
        <v>0.304151</v>
      </c>
      <c r="K174" s="1">
        <v>0.29090300000000002</v>
      </c>
      <c r="L174" s="3">
        <v>0.191825</v>
      </c>
      <c r="M174" s="3">
        <v>0.22467200000000001</v>
      </c>
      <c r="O174" s="12">
        <v>0.85499999999999998</v>
      </c>
      <c r="P174" s="1">
        <v>0.31285099999999999</v>
      </c>
      <c r="Q174" s="1">
        <v>0.17216400000000001</v>
      </c>
      <c r="R174" s="1">
        <v>0.17961099999999999</v>
      </c>
      <c r="S174" s="1">
        <v>0.12786</v>
      </c>
      <c r="T174" s="1">
        <f t="shared" si="8"/>
        <v>0.19812149999999998</v>
      </c>
      <c r="U174" s="1">
        <f t="shared" si="9"/>
        <v>3.9912369604129888E-2</v>
      </c>
      <c r="V174" s="3">
        <v>0.301097</v>
      </c>
      <c r="W174" s="3">
        <v>0.28665800000000002</v>
      </c>
      <c r="X174" s="3">
        <v>0.23233899999999999</v>
      </c>
      <c r="Y174" s="3">
        <v>0.103157</v>
      </c>
      <c r="Z174" s="1">
        <f t="shared" si="10"/>
        <v>0.23081275000000001</v>
      </c>
      <c r="AA174" s="1">
        <f t="shared" si="11"/>
        <v>4.505264299752567E-2</v>
      </c>
    </row>
    <row r="175" spans="1:27">
      <c r="A175" s="12">
        <v>0.86</v>
      </c>
      <c r="B175" s="3">
        <v>8.5896E-2</v>
      </c>
      <c r="C175" s="3">
        <v>0.26249899999999998</v>
      </c>
      <c r="D175" s="1">
        <v>0.18468799999999999</v>
      </c>
      <c r="E175" s="1">
        <v>0.21567700000000001</v>
      </c>
      <c r="F175" s="3">
        <v>0.18468799999999999</v>
      </c>
      <c r="G175" s="3">
        <v>0.21567700000000001</v>
      </c>
      <c r="H175" s="3">
        <v>0.14844499999999999</v>
      </c>
      <c r="I175" s="3">
        <v>0.306313</v>
      </c>
      <c r="J175" s="1">
        <v>0.29469400000000001</v>
      </c>
      <c r="K175" s="1">
        <v>0.28692200000000001</v>
      </c>
      <c r="L175" s="3">
        <v>0.18468799999999999</v>
      </c>
      <c r="M175" s="3">
        <v>0.21567700000000001</v>
      </c>
      <c r="O175" s="12">
        <v>0.86</v>
      </c>
      <c r="P175" s="1">
        <v>0.300728</v>
      </c>
      <c r="Q175" s="1">
        <v>0.16875899999999999</v>
      </c>
      <c r="R175" s="1">
        <v>0.175729</v>
      </c>
      <c r="S175" s="1">
        <v>0.125474</v>
      </c>
      <c r="T175" s="1">
        <f t="shared" si="8"/>
        <v>0.1926725</v>
      </c>
      <c r="U175" s="1">
        <f t="shared" si="9"/>
        <v>3.7694569853185325E-2</v>
      </c>
      <c r="V175" s="3">
        <v>0.29452699999999998</v>
      </c>
      <c r="W175" s="3">
        <v>0.28195199999999998</v>
      </c>
      <c r="X175" s="3">
        <v>0.22978000000000001</v>
      </c>
      <c r="Y175" s="3">
        <v>0.100229</v>
      </c>
      <c r="Z175" s="1">
        <f t="shared" si="10"/>
        <v>0.22662199999999999</v>
      </c>
      <c r="AA175" s="1">
        <f t="shared" si="11"/>
        <v>4.4401258745295359E-2</v>
      </c>
    </row>
    <row r="176" spans="1:27">
      <c r="A176" s="12">
        <v>0.86499999999999999</v>
      </c>
      <c r="B176" s="3">
        <v>8.4261000000000003E-2</v>
      </c>
      <c r="C176" s="3">
        <v>0.25495400000000001</v>
      </c>
      <c r="D176" s="1">
        <v>0.18115400000000001</v>
      </c>
      <c r="E176" s="1">
        <v>0.20677499999999999</v>
      </c>
      <c r="F176" s="3">
        <v>0.18115400000000001</v>
      </c>
      <c r="G176" s="3">
        <v>0.20677499999999999</v>
      </c>
      <c r="H176" s="3">
        <v>0.14408499999999999</v>
      </c>
      <c r="I176" s="3">
        <v>0.29826599999999998</v>
      </c>
      <c r="J176" s="1">
        <v>0.28864699999999999</v>
      </c>
      <c r="K176" s="1">
        <v>0.28358899999999998</v>
      </c>
      <c r="L176" s="3">
        <v>0.18115400000000001</v>
      </c>
      <c r="M176" s="3">
        <v>0.20677499999999999</v>
      </c>
      <c r="O176" s="12">
        <v>0.86499999999999999</v>
      </c>
      <c r="P176" s="1">
        <v>0.291966</v>
      </c>
      <c r="Q176" s="1">
        <v>0.16601299999999999</v>
      </c>
      <c r="R176" s="1">
        <v>0.17454500000000001</v>
      </c>
      <c r="S176" s="1">
        <v>0.120626</v>
      </c>
      <c r="T176" s="1">
        <f t="shared" si="8"/>
        <v>0.18828750000000002</v>
      </c>
      <c r="U176" s="1">
        <f t="shared" si="9"/>
        <v>3.6528892219036636E-2</v>
      </c>
      <c r="V176" s="3">
        <v>0.28938999999999998</v>
      </c>
      <c r="W176" s="3">
        <v>0.27497700000000003</v>
      </c>
      <c r="X176" s="3">
        <v>0.225962</v>
      </c>
      <c r="Y176" s="3">
        <v>9.6946000000000004E-2</v>
      </c>
      <c r="Z176" s="1">
        <f t="shared" si="10"/>
        <v>0.22181875000000001</v>
      </c>
      <c r="AA176" s="1">
        <f t="shared" si="11"/>
        <v>4.3781696691987233E-2</v>
      </c>
    </row>
    <row r="177" spans="1:27">
      <c r="A177" s="12">
        <v>0.87</v>
      </c>
      <c r="B177" s="3">
        <v>8.1540000000000001E-2</v>
      </c>
      <c r="C177" s="3">
        <v>0.24707699999999999</v>
      </c>
      <c r="D177" s="1">
        <v>0.17499300000000001</v>
      </c>
      <c r="E177" s="1">
        <v>0.21083299999999999</v>
      </c>
      <c r="F177" s="3">
        <v>0.17499300000000001</v>
      </c>
      <c r="G177" s="3">
        <v>0.21083299999999999</v>
      </c>
      <c r="H177" s="3">
        <v>0.140317</v>
      </c>
      <c r="I177" s="3">
        <v>0.29230699999999998</v>
      </c>
      <c r="J177" s="1">
        <v>0.28440500000000002</v>
      </c>
      <c r="K177" s="1">
        <v>0.27923799999999999</v>
      </c>
      <c r="L177" s="3">
        <v>0.17499300000000001</v>
      </c>
      <c r="M177" s="3">
        <v>0.21083299999999999</v>
      </c>
      <c r="O177" s="12">
        <v>0.87</v>
      </c>
      <c r="P177" s="1">
        <v>0.28936899999999999</v>
      </c>
      <c r="Q177" s="1">
        <v>0.16256300000000001</v>
      </c>
      <c r="R177" s="1">
        <v>0.17077100000000001</v>
      </c>
      <c r="S177" s="1">
        <v>0.117496</v>
      </c>
      <c r="T177" s="1">
        <f t="shared" si="8"/>
        <v>0.18504975000000001</v>
      </c>
      <c r="U177" s="1">
        <f t="shared" si="9"/>
        <v>3.6691906108784152E-2</v>
      </c>
      <c r="V177" s="3">
        <v>0.28476699999999999</v>
      </c>
      <c r="W177" s="3">
        <v>0.26976299999999998</v>
      </c>
      <c r="X177" s="3">
        <v>0.222361</v>
      </c>
      <c r="Y177" s="3">
        <v>9.3383999999999995E-2</v>
      </c>
      <c r="Z177" s="1">
        <f t="shared" si="10"/>
        <v>0.21756875000000001</v>
      </c>
      <c r="AA177" s="1">
        <f t="shared" si="11"/>
        <v>4.3478598498523736E-2</v>
      </c>
    </row>
    <row r="178" spans="1:27">
      <c r="A178" s="12">
        <v>0.875</v>
      </c>
      <c r="B178" s="3">
        <v>7.9002000000000003E-2</v>
      </c>
      <c r="C178" s="3">
        <v>0.24401100000000001</v>
      </c>
      <c r="D178" s="1">
        <v>0.17183399999999999</v>
      </c>
      <c r="E178" s="1">
        <v>0.21920899999999999</v>
      </c>
      <c r="F178" s="3">
        <v>0.17183399999999999</v>
      </c>
      <c r="G178" s="3">
        <v>0.21920899999999999</v>
      </c>
      <c r="H178" s="3">
        <v>0.13678699999999999</v>
      </c>
      <c r="I178" s="3">
        <v>0.28687099999999999</v>
      </c>
      <c r="J178" s="1">
        <v>0.27599699999999999</v>
      </c>
      <c r="K178" s="1">
        <v>0.27486100000000002</v>
      </c>
      <c r="L178" s="3">
        <v>0.17183399999999999</v>
      </c>
      <c r="M178" s="3">
        <v>0.21920899999999999</v>
      </c>
      <c r="O178" s="12">
        <v>0.875</v>
      </c>
      <c r="P178" s="1">
        <v>0.28631099999999998</v>
      </c>
      <c r="Q178" s="1">
        <v>0.158779</v>
      </c>
      <c r="R178" s="1">
        <v>0.16950499999999999</v>
      </c>
      <c r="S178" s="1">
        <v>0.11550199999999999</v>
      </c>
      <c r="T178" s="1">
        <f t="shared" si="8"/>
        <v>0.18252425</v>
      </c>
      <c r="U178" s="1">
        <f t="shared" si="9"/>
        <v>3.6511424283765852E-2</v>
      </c>
      <c r="V178" s="3">
        <v>0.28054200000000001</v>
      </c>
      <c r="W178" s="3">
        <v>0.261874</v>
      </c>
      <c r="X178" s="3">
        <v>0.21854499999999999</v>
      </c>
      <c r="Y178" s="3">
        <v>9.0643000000000001E-2</v>
      </c>
      <c r="Z178" s="1">
        <f t="shared" si="10"/>
        <v>0.21290100000000001</v>
      </c>
      <c r="AA178" s="1">
        <f t="shared" si="11"/>
        <v>4.2771225637103262E-2</v>
      </c>
    </row>
    <row r="179" spans="1:27">
      <c r="A179" s="12">
        <v>0.88</v>
      </c>
      <c r="B179" s="3">
        <v>7.6275999999999997E-2</v>
      </c>
      <c r="C179" s="3">
        <v>0.240088</v>
      </c>
      <c r="D179" s="1">
        <v>0.17160700000000001</v>
      </c>
      <c r="E179" s="1">
        <v>0.21809200000000001</v>
      </c>
      <c r="F179" s="3">
        <v>0.17160700000000001</v>
      </c>
      <c r="G179" s="3">
        <v>0.21809200000000001</v>
      </c>
      <c r="H179" s="3">
        <v>0.13345799999999999</v>
      </c>
      <c r="I179" s="3">
        <v>0.28141300000000002</v>
      </c>
      <c r="J179" s="1">
        <v>0.27265400000000001</v>
      </c>
      <c r="K179" s="1">
        <v>0.26935999999999999</v>
      </c>
      <c r="L179" s="3">
        <v>0.17160700000000001</v>
      </c>
      <c r="M179" s="3">
        <v>0.21809200000000001</v>
      </c>
      <c r="O179" s="12">
        <v>0.88</v>
      </c>
      <c r="P179" s="1">
        <v>0.28483199999999997</v>
      </c>
      <c r="Q179" s="1">
        <v>0.150557</v>
      </c>
      <c r="R179" s="1">
        <v>0.16513800000000001</v>
      </c>
      <c r="S179" s="1">
        <v>0.113106</v>
      </c>
      <c r="T179" s="1">
        <f t="shared" si="8"/>
        <v>0.17840825000000002</v>
      </c>
      <c r="U179" s="1">
        <f t="shared" si="9"/>
        <v>3.7128369746899717E-2</v>
      </c>
      <c r="V179" s="3">
        <v>0.27587099999999998</v>
      </c>
      <c r="W179" s="3">
        <v>0.25521700000000003</v>
      </c>
      <c r="X179" s="3">
        <v>0.216667</v>
      </c>
      <c r="Y179" s="3">
        <v>8.8461999999999999E-2</v>
      </c>
      <c r="Z179" s="1">
        <f t="shared" si="10"/>
        <v>0.20905425</v>
      </c>
      <c r="AA179" s="1">
        <f t="shared" si="11"/>
        <v>4.2027691556430997E-2</v>
      </c>
    </row>
    <row r="180" spans="1:27">
      <c r="A180" s="12">
        <v>0.88500000000000001</v>
      </c>
      <c r="B180" s="3">
        <v>7.4824000000000002E-2</v>
      </c>
      <c r="C180" s="3">
        <v>0.23716499999999999</v>
      </c>
      <c r="D180" s="1">
        <v>0.16958999999999999</v>
      </c>
      <c r="E180" s="1">
        <v>0.20763899999999999</v>
      </c>
      <c r="F180" s="3">
        <v>0.16958999999999999</v>
      </c>
      <c r="G180" s="3">
        <v>0.20763899999999999</v>
      </c>
      <c r="H180" s="3">
        <v>0.131081</v>
      </c>
      <c r="I180" s="3">
        <v>0.27576400000000001</v>
      </c>
      <c r="J180" s="1">
        <v>0.26662799999999998</v>
      </c>
      <c r="K180" s="1">
        <v>0.263405</v>
      </c>
      <c r="L180" s="3">
        <v>0.16958999999999999</v>
      </c>
      <c r="M180" s="3">
        <v>0.20763899999999999</v>
      </c>
      <c r="O180" s="12">
        <v>0.88500000000000001</v>
      </c>
      <c r="P180" s="1">
        <v>0.28382099999999999</v>
      </c>
      <c r="Q180" s="1">
        <v>0.14596999999999999</v>
      </c>
      <c r="R180" s="1">
        <v>0.15998999999999999</v>
      </c>
      <c r="S180" s="1">
        <v>0.105851</v>
      </c>
      <c r="T180" s="1">
        <f t="shared" si="8"/>
        <v>0.17390800000000001</v>
      </c>
      <c r="U180" s="1">
        <f t="shared" si="9"/>
        <v>3.8391476252331476E-2</v>
      </c>
      <c r="V180" s="3">
        <v>0.27266099999999999</v>
      </c>
      <c r="W180" s="3">
        <v>0.24765999999999999</v>
      </c>
      <c r="X180" s="3">
        <v>0.21381500000000001</v>
      </c>
      <c r="Y180" s="3">
        <v>8.4988999999999995E-2</v>
      </c>
      <c r="Z180" s="1">
        <f t="shared" si="10"/>
        <v>0.20478125</v>
      </c>
      <c r="AA180" s="1">
        <f t="shared" si="11"/>
        <v>4.17113488361281E-2</v>
      </c>
    </row>
    <row r="181" spans="1:27">
      <c r="A181" s="12">
        <v>0.89</v>
      </c>
      <c r="B181" s="3">
        <v>7.3954000000000006E-2</v>
      </c>
      <c r="C181" s="3">
        <v>0.23747099999999999</v>
      </c>
      <c r="D181" s="1">
        <v>0.165857</v>
      </c>
      <c r="E181" s="1">
        <v>0.20074900000000001</v>
      </c>
      <c r="F181" s="3">
        <v>0.165857</v>
      </c>
      <c r="G181" s="3">
        <v>0.20074900000000001</v>
      </c>
      <c r="H181" s="3">
        <v>0.12901399999999999</v>
      </c>
      <c r="I181" s="3">
        <v>0.26939800000000003</v>
      </c>
      <c r="J181" s="1">
        <v>0.25927</v>
      </c>
      <c r="K181" s="1">
        <v>0.26099099999999997</v>
      </c>
      <c r="L181" s="3">
        <v>0.165857</v>
      </c>
      <c r="M181" s="3">
        <v>0.20074900000000001</v>
      </c>
      <c r="O181" s="12">
        <v>0.89</v>
      </c>
      <c r="P181" s="1">
        <v>0.27667399999999998</v>
      </c>
      <c r="Q181" s="1">
        <v>0.14088100000000001</v>
      </c>
      <c r="R181" s="1">
        <v>0.156365</v>
      </c>
      <c r="S181" s="1">
        <v>9.9817000000000003E-2</v>
      </c>
      <c r="T181" s="1">
        <f t="shared" si="8"/>
        <v>0.16843425000000001</v>
      </c>
      <c r="U181" s="1">
        <f t="shared" si="9"/>
        <v>3.8001117153260523E-2</v>
      </c>
      <c r="V181" s="3">
        <v>0.26869399999999999</v>
      </c>
      <c r="W181" s="3">
        <v>0.240842</v>
      </c>
      <c r="X181" s="3">
        <v>0.21190300000000001</v>
      </c>
      <c r="Y181" s="3">
        <v>8.2893999999999995E-2</v>
      </c>
      <c r="Z181" s="1">
        <f t="shared" si="10"/>
        <v>0.20108324999999999</v>
      </c>
      <c r="AA181" s="1">
        <f t="shared" si="11"/>
        <v>4.1066752086034691E-2</v>
      </c>
    </row>
    <row r="182" spans="1:27">
      <c r="A182" s="12">
        <v>0.89500000000000002</v>
      </c>
      <c r="B182" s="3">
        <v>7.3262999999999995E-2</v>
      </c>
      <c r="C182" s="3">
        <v>0.23630100000000001</v>
      </c>
      <c r="D182" s="1">
        <v>0.162684</v>
      </c>
      <c r="E182" s="1">
        <v>0.19006500000000001</v>
      </c>
      <c r="F182" s="3">
        <v>0.162684</v>
      </c>
      <c r="G182" s="3">
        <v>0.19006500000000001</v>
      </c>
      <c r="H182" s="3">
        <v>0.12689600000000001</v>
      </c>
      <c r="I182" s="3">
        <v>0.26298899999999997</v>
      </c>
      <c r="J182" s="1">
        <v>0.25151499999999999</v>
      </c>
      <c r="K182" s="1">
        <v>0.25613599999999997</v>
      </c>
      <c r="L182" s="3">
        <v>0.162684</v>
      </c>
      <c r="M182" s="3">
        <v>0.19006500000000001</v>
      </c>
      <c r="O182" s="12">
        <v>0.89500000000000002</v>
      </c>
      <c r="P182" s="1">
        <v>0.26497900000000002</v>
      </c>
      <c r="Q182" s="1">
        <v>0.13756499999999999</v>
      </c>
      <c r="R182" s="1">
        <v>0.157383</v>
      </c>
      <c r="S182" s="1">
        <v>9.8086999999999994E-2</v>
      </c>
      <c r="T182" s="1">
        <f t="shared" si="8"/>
        <v>0.16450350000000002</v>
      </c>
      <c r="U182" s="1">
        <f t="shared" si="9"/>
        <v>3.5687138060044345E-2</v>
      </c>
      <c r="V182" s="3">
        <v>0.260239</v>
      </c>
      <c r="W182" s="3">
        <v>0.237043</v>
      </c>
      <c r="X182" s="3">
        <v>0.20727000000000001</v>
      </c>
      <c r="Y182" s="3">
        <v>8.1003000000000006E-2</v>
      </c>
      <c r="Z182" s="1">
        <f t="shared" si="10"/>
        <v>0.19638875000000003</v>
      </c>
      <c r="AA182" s="1">
        <f t="shared" si="11"/>
        <v>3.9960287966878213E-2</v>
      </c>
    </row>
    <row r="183" spans="1:27">
      <c r="A183" s="12">
        <v>0.9</v>
      </c>
      <c r="B183" s="3">
        <v>7.0005999999999999E-2</v>
      </c>
      <c r="C183" s="3">
        <v>0.23369799999999999</v>
      </c>
      <c r="D183" s="1">
        <v>0.159775</v>
      </c>
      <c r="E183" s="1">
        <v>0.18279400000000001</v>
      </c>
      <c r="F183" s="3">
        <v>0.159775</v>
      </c>
      <c r="G183" s="3">
        <v>0.18279400000000001</v>
      </c>
      <c r="H183" s="3">
        <v>0.125053</v>
      </c>
      <c r="I183" s="3">
        <v>0.25886300000000001</v>
      </c>
      <c r="J183" s="1">
        <v>0.247695</v>
      </c>
      <c r="K183" s="1">
        <v>0.25065900000000002</v>
      </c>
      <c r="L183" s="3">
        <v>0.159775</v>
      </c>
      <c r="M183" s="3">
        <v>0.18279400000000001</v>
      </c>
      <c r="O183" s="12">
        <v>0.9</v>
      </c>
      <c r="P183" s="1">
        <v>0.25191799999999998</v>
      </c>
      <c r="Q183" s="1">
        <v>0.13442799999999999</v>
      </c>
      <c r="R183" s="1">
        <v>0.15278700000000001</v>
      </c>
      <c r="S183" s="1">
        <v>9.5370999999999997E-2</v>
      </c>
      <c r="T183" s="1">
        <f t="shared" si="8"/>
        <v>0.15862599999999999</v>
      </c>
      <c r="U183" s="1">
        <f t="shared" si="9"/>
        <v>3.3321951490971627E-2</v>
      </c>
      <c r="V183" s="3">
        <v>0.25309300000000001</v>
      </c>
      <c r="W183" s="3">
        <v>0.230992</v>
      </c>
      <c r="X183" s="3">
        <v>0.20300000000000001</v>
      </c>
      <c r="Y183" s="3">
        <v>7.9102000000000006E-2</v>
      </c>
      <c r="Z183" s="1">
        <f t="shared" si="10"/>
        <v>0.19154674999999999</v>
      </c>
      <c r="AA183" s="1">
        <f t="shared" si="11"/>
        <v>3.8857503967219785E-2</v>
      </c>
    </row>
    <row r="184" spans="1:27">
      <c r="A184" s="12">
        <v>0.90500000000000003</v>
      </c>
      <c r="B184" s="3">
        <v>6.8209000000000006E-2</v>
      </c>
      <c r="C184" s="3">
        <v>0.22787499999999999</v>
      </c>
      <c r="D184" s="1">
        <v>0.155117</v>
      </c>
      <c r="E184" s="1">
        <v>0.177398</v>
      </c>
      <c r="F184" s="3">
        <v>0.155117</v>
      </c>
      <c r="G184" s="3">
        <v>0.177398</v>
      </c>
      <c r="H184" s="3">
        <v>0.122905</v>
      </c>
      <c r="I184" s="3">
        <v>0.25341399999999997</v>
      </c>
      <c r="J184" s="1">
        <v>0.24310100000000001</v>
      </c>
      <c r="K184" s="1">
        <v>0.24710599999999999</v>
      </c>
      <c r="L184" s="3">
        <v>0.155117</v>
      </c>
      <c r="M184" s="3">
        <v>0.177398</v>
      </c>
      <c r="O184" s="12">
        <v>0.90500000000000003</v>
      </c>
      <c r="P184" s="1">
        <v>0.24643000000000001</v>
      </c>
      <c r="Q184" s="1">
        <v>0.127136</v>
      </c>
      <c r="R184" s="1">
        <v>0.14735500000000001</v>
      </c>
      <c r="S184" s="1">
        <v>9.2234999999999998E-2</v>
      </c>
      <c r="T184" s="1">
        <f t="shared" si="8"/>
        <v>0.15328899999999998</v>
      </c>
      <c r="U184" s="1">
        <f t="shared" si="9"/>
        <v>3.3068147516404189E-2</v>
      </c>
      <c r="V184" s="3">
        <v>0.24559800000000001</v>
      </c>
      <c r="W184" s="3">
        <v>0.224907</v>
      </c>
      <c r="X184" s="3">
        <v>0.198491</v>
      </c>
      <c r="Y184" s="3">
        <v>7.8147999999999995E-2</v>
      </c>
      <c r="Z184" s="1">
        <f t="shared" si="10"/>
        <v>0.18678600000000001</v>
      </c>
      <c r="AA184" s="1">
        <f t="shared" si="11"/>
        <v>3.7473639684005425E-2</v>
      </c>
    </row>
    <row r="185" spans="1:27">
      <c r="A185" s="12">
        <v>0.91</v>
      </c>
      <c r="B185" s="3">
        <v>6.6795999999999994E-2</v>
      </c>
      <c r="C185" s="3">
        <v>0.22336700000000001</v>
      </c>
      <c r="D185" s="1">
        <v>0.14821100000000001</v>
      </c>
      <c r="E185" s="1">
        <v>0.170631</v>
      </c>
      <c r="F185" s="3">
        <v>0.14821100000000001</v>
      </c>
      <c r="G185" s="3">
        <v>0.170631</v>
      </c>
      <c r="H185" s="3">
        <v>0.120089</v>
      </c>
      <c r="I185" s="3">
        <v>0.247281</v>
      </c>
      <c r="J185" s="1">
        <v>0.23749200000000001</v>
      </c>
      <c r="K185" s="1">
        <v>0.24432400000000001</v>
      </c>
      <c r="L185" s="3">
        <v>0.14821100000000001</v>
      </c>
      <c r="M185" s="3">
        <v>0.170631</v>
      </c>
      <c r="O185" s="12">
        <v>0.91</v>
      </c>
      <c r="P185" s="1">
        <v>0.242615</v>
      </c>
      <c r="Q185" s="1">
        <v>0.119294</v>
      </c>
      <c r="R185" s="1">
        <v>0.145537</v>
      </c>
      <c r="S185" s="1">
        <v>9.0178999999999995E-2</v>
      </c>
      <c r="T185" s="1">
        <f t="shared" si="8"/>
        <v>0.14940624999999999</v>
      </c>
      <c r="U185" s="1">
        <f t="shared" si="9"/>
        <v>3.3062386628350059E-2</v>
      </c>
      <c r="V185" s="3">
        <v>0.23941899999999999</v>
      </c>
      <c r="W185" s="3">
        <v>0.22006100000000001</v>
      </c>
      <c r="X185" s="3">
        <v>0.19583600000000001</v>
      </c>
      <c r="Y185" s="3">
        <v>7.7262999999999998E-2</v>
      </c>
      <c r="Z185" s="1">
        <f t="shared" si="10"/>
        <v>0.18314475</v>
      </c>
      <c r="AA185" s="1">
        <f t="shared" si="11"/>
        <v>3.6402396368863305E-2</v>
      </c>
    </row>
    <row r="186" spans="1:27">
      <c r="A186" s="12">
        <v>0.91500000000000004</v>
      </c>
      <c r="B186" s="3">
        <v>6.4445000000000002E-2</v>
      </c>
      <c r="C186" s="3">
        <v>0.21635499999999999</v>
      </c>
      <c r="D186" s="1">
        <v>0.146014</v>
      </c>
      <c r="E186" s="1">
        <v>0.16430400000000001</v>
      </c>
      <c r="F186" s="3">
        <v>0.146014</v>
      </c>
      <c r="G186" s="3">
        <v>0.16430400000000001</v>
      </c>
      <c r="H186" s="3">
        <v>0.117191</v>
      </c>
      <c r="I186" s="3">
        <v>0.24131</v>
      </c>
      <c r="J186" s="1">
        <v>0.23249500000000001</v>
      </c>
      <c r="K186" s="1">
        <v>0.23994799999999999</v>
      </c>
      <c r="L186" s="3">
        <v>0.146014</v>
      </c>
      <c r="M186" s="3">
        <v>0.16430400000000001</v>
      </c>
      <c r="O186" s="12">
        <v>0.91500000000000004</v>
      </c>
      <c r="P186" s="1">
        <v>0.237899</v>
      </c>
      <c r="Q186" s="1">
        <v>0.11354599999999999</v>
      </c>
      <c r="R186" s="1">
        <v>0.14269100000000001</v>
      </c>
      <c r="S186" s="1">
        <v>8.8211999999999999E-2</v>
      </c>
      <c r="T186" s="1">
        <f t="shared" si="8"/>
        <v>0.14558699999999999</v>
      </c>
      <c r="U186" s="1">
        <f t="shared" si="9"/>
        <v>3.2721563310758865E-2</v>
      </c>
      <c r="V186" s="3">
        <v>0.23327899999999999</v>
      </c>
      <c r="W186" s="3">
        <v>0.21276</v>
      </c>
      <c r="X186" s="3">
        <v>0.19147500000000001</v>
      </c>
      <c r="Y186" s="3">
        <v>7.5607999999999995E-2</v>
      </c>
      <c r="Z186" s="1">
        <f t="shared" si="10"/>
        <v>0.17828049999999998</v>
      </c>
      <c r="AA186" s="1">
        <f t="shared" si="11"/>
        <v>3.5272047489241898E-2</v>
      </c>
    </row>
    <row r="187" spans="1:27">
      <c r="A187" s="12">
        <v>0.92</v>
      </c>
      <c r="B187" s="3">
        <v>6.1239000000000002E-2</v>
      </c>
      <c r="C187" s="3">
        <v>0.208145</v>
      </c>
      <c r="D187" s="1">
        <v>0.141849</v>
      </c>
      <c r="E187" s="1">
        <v>0.15903200000000001</v>
      </c>
      <c r="F187" s="3">
        <v>0.141849</v>
      </c>
      <c r="G187" s="3">
        <v>0.15903200000000001</v>
      </c>
      <c r="H187" s="3">
        <v>0.114148</v>
      </c>
      <c r="I187" s="3">
        <v>0.23715</v>
      </c>
      <c r="J187" s="1">
        <v>0.22889599999999999</v>
      </c>
      <c r="K187" s="1">
        <v>0.234177</v>
      </c>
      <c r="L187" s="3">
        <v>0.141849</v>
      </c>
      <c r="M187" s="3">
        <v>0.15903200000000001</v>
      </c>
      <c r="O187" s="12">
        <v>0.92</v>
      </c>
      <c r="P187" s="1">
        <v>0.23031399999999999</v>
      </c>
      <c r="Q187" s="1">
        <v>0.108642</v>
      </c>
      <c r="R187" s="1">
        <v>0.144042</v>
      </c>
      <c r="S187" s="1">
        <v>8.7846999999999995E-2</v>
      </c>
      <c r="T187" s="1">
        <f t="shared" si="8"/>
        <v>0.14271124999999998</v>
      </c>
      <c r="U187" s="1">
        <f t="shared" si="9"/>
        <v>3.1420285945481685E-2</v>
      </c>
      <c r="V187" s="3">
        <v>0.22851099999999999</v>
      </c>
      <c r="W187" s="3">
        <v>0.20688899999999999</v>
      </c>
      <c r="X187" s="3">
        <v>0.18703800000000001</v>
      </c>
      <c r="Y187" s="3">
        <v>7.3738999999999999E-2</v>
      </c>
      <c r="Z187" s="1">
        <f t="shared" si="10"/>
        <v>0.17404425000000001</v>
      </c>
      <c r="AA187" s="1">
        <f t="shared" si="11"/>
        <v>3.4490802125047265E-2</v>
      </c>
    </row>
    <row r="188" spans="1:27">
      <c r="A188" s="12">
        <v>0.92500000000000004</v>
      </c>
      <c r="B188" s="3">
        <v>5.9118999999999998E-2</v>
      </c>
      <c r="C188" s="3">
        <v>0.19997000000000001</v>
      </c>
      <c r="D188" s="1">
        <v>0.13830799999999999</v>
      </c>
      <c r="E188" s="1">
        <v>0.15958600000000001</v>
      </c>
      <c r="F188" s="3">
        <v>0.13830799999999999</v>
      </c>
      <c r="G188" s="3">
        <v>0.15958600000000001</v>
      </c>
      <c r="H188" s="3">
        <v>0.111202</v>
      </c>
      <c r="I188" s="3">
        <v>0.23272000000000001</v>
      </c>
      <c r="J188" s="1">
        <v>0.226493</v>
      </c>
      <c r="K188" s="1">
        <v>0.228882</v>
      </c>
      <c r="L188" s="3">
        <v>0.13830799999999999</v>
      </c>
      <c r="M188" s="3">
        <v>0.15958600000000001</v>
      </c>
      <c r="O188" s="12">
        <v>0.92500000000000004</v>
      </c>
      <c r="P188" s="1">
        <v>0.22656599999999999</v>
      </c>
      <c r="Q188" s="1">
        <v>0.106604</v>
      </c>
      <c r="R188" s="1">
        <v>0.13666300000000001</v>
      </c>
      <c r="S188" s="1">
        <v>8.7197999999999998E-2</v>
      </c>
      <c r="T188" s="1">
        <f t="shared" si="8"/>
        <v>0.13925774999999999</v>
      </c>
      <c r="U188" s="1">
        <f t="shared" si="9"/>
        <v>3.0830110018116516E-2</v>
      </c>
      <c r="V188" s="3">
        <v>0.22252</v>
      </c>
      <c r="W188" s="3">
        <v>0.20261699999999999</v>
      </c>
      <c r="X188" s="3">
        <v>0.182367</v>
      </c>
      <c r="Y188" s="3">
        <v>7.2359999999999994E-2</v>
      </c>
      <c r="Z188" s="1">
        <f t="shared" si="10"/>
        <v>0.16996600000000001</v>
      </c>
      <c r="AA188" s="1">
        <f t="shared" si="11"/>
        <v>3.3551858808417739E-2</v>
      </c>
    </row>
    <row r="189" spans="1:27">
      <c r="A189" s="12">
        <v>0.93</v>
      </c>
      <c r="B189" s="3">
        <v>5.7718999999999999E-2</v>
      </c>
      <c r="C189" s="3">
        <v>0.197827</v>
      </c>
      <c r="D189" s="1">
        <v>0.13333300000000001</v>
      </c>
      <c r="E189" s="1">
        <v>0.16441900000000001</v>
      </c>
      <c r="F189" s="3">
        <v>0.13333300000000001</v>
      </c>
      <c r="G189" s="3">
        <v>0.16441900000000001</v>
      </c>
      <c r="H189" s="3">
        <v>0.109125</v>
      </c>
      <c r="I189" s="3">
        <v>0.228078</v>
      </c>
      <c r="J189" s="1">
        <v>0.224832</v>
      </c>
      <c r="K189" s="1">
        <v>0.22287599999999999</v>
      </c>
      <c r="L189" s="3">
        <v>0.13333300000000001</v>
      </c>
      <c r="M189" s="3">
        <v>0.16441900000000001</v>
      </c>
      <c r="O189" s="12">
        <v>0.93</v>
      </c>
      <c r="P189" s="1">
        <v>0.220661</v>
      </c>
      <c r="Q189" s="1">
        <v>0.10559</v>
      </c>
      <c r="R189" s="1">
        <v>0.12831200000000001</v>
      </c>
      <c r="S189" s="1">
        <v>8.5762000000000005E-2</v>
      </c>
      <c r="T189" s="1">
        <f t="shared" si="8"/>
        <v>0.13508125000000001</v>
      </c>
      <c r="U189" s="1">
        <f t="shared" si="9"/>
        <v>2.9821466824462194E-2</v>
      </c>
      <c r="V189" s="3">
        <v>0.218059</v>
      </c>
      <c r="W189" s="3">
        <v>0.20066899999999999</v>
      </c>
      <c r="X189" s="3">
        <v>0.17946200000000001</v>
      </c>
      <c r="Y189" s="3">
        <v>7.0565000000000003E-2</v>
      </c>
      <c r="Z189" s="1">
        <f t="shared" si="10"/>
        <v>0.16718875</v>
      </c>
      <c r="AA189" s="1">
        <f t="shared" si="11"/>
        <v>3.3160583032608174E-2</v>
      </c>
    </row>
    <row r="190" spans="1:27">
      <c r="A190" s="12">
        <v>0.93500000000000005</v>
      </c>
      <c r="B190" s="3">
        <v>5.6619000000000003E-2</v>
      </c>
      <c r="C190" s="3">
        <v>0.19905100000000001</v>
      </c>
      <c r="D190" s="1">
        <v>0.13015199999999999</v>
      </c>
      <c r="E190" s="1">
        <v>0.16119600000000001</v>
      </c>
      <c r="F190" s="3">
        <v>0.13015199999999999</v>
      </c>
      <c r="G190" s="3">
        <v>0.16119600000000001</v>
      </c>
      <c r="H190" s="3">
        <v>0.107198</v>
      </c>
      <c r="I190" s="3">
        <v>0.224634</v>
      </c>
      <c r="J190" s="1">
        <v>0.21832699999999999</v>
      </c>
      <c r="K190" s="1">
        <v>0.21826000000000001</v>
      </c>
      <c r="L190" s="3">
        <v>0.13015199999999999</v>
      </c>
      <c r="M190" s="3">
        <v>0.16119600000000001</v>
      </c>
      <c r="O190" s="12">
        <v>0.93500000000000005</v>
      </c>
      <c r="P190" s="1">
        <v>0.212758</v>
      </c>
      <c r="Q190" s="1">
        <v>0.105405</v>
      </c>
      <c r="R190" s="1">
        <v>0.12928200000000001</v>
      </c>
      <c r="S190" s="1">
        <v>8.2308000000000006E-2</v>
      </c>
      <c r="T190" s="1">
        <f t="shared" si="8"/>
        <v>0.13243825000000001</v>
      </c>
      <c r="U190" s="1">
        <f t="shared" si="9"/>
        <v>2.843862210203757E-2</v>
      </c>
      <c r="V190" s="3">
        <v>0.21219299999999999</v>
      </c>
      <c r="W190" s="3">
        <v>0.196244</v>
      </c>
      <c r="X190" s="3">
        <v>0.17763499999999999</v>
      </c>
      <c r="Y190" s="3">
        <v>6.7232E-2</v>
      </c>
      <c r="Z190" s="1">
        <f t="shared" si="10"/>
        <v>0.16332599999999997</v>
      </c>
      <c r="AA190" s="1">
        <f t="shared" si="11"/>
        <v>3.2800384563294399E-2</v>
      </c>
    </row>
    <row r="191" spans="1:27">
      <c r="A191" s="12">
        <v>0.94</v>
      </c>
      <c r="B191" s="3">
        <v>5.4550000000000001E-2</v>
      </c>
      <c r="C191" s="3">
        <v>0.19725799999999999</v>
      </c>
      <c r="D191" s="1">
        <v>0.130304</v>
      </c>
      <c r="E191" s="1">
        <v>0.16000400000000001</v>
      </c>
      <c r="F191" s="3">
        <v>0.130304</v>
      </c>
      <c r="G191" s="3">
        <v>0.16000400000000001</v>
      </c>
      <c r="H191" s="3">
        <v>0.105188</v>
      </c>
      <c r="I191" s="3">
        <v>0.22023699999999999</v>
      </c>
      <c r="J191" s="1">
        <v>0.215393</v>
      </c>
      <c r="K191" s="1">
        <v>0.21373</v>
      </c>
      <c r="L191" s="3">
        <v>0.130304</v>
      </c>
      <c r="M191" s="3">
        <v>0.16000400000000001</v>
      </c>
      <c r="O191" s="12">
        <v>0.94</v>
      </c>
      <c r="P191" s="1">
        <v>0.21130599999999999</v>
      </c>
      <c r="Q191" s="1">
        <v>0.1074</v>
      </c>
      <c r="R191" s="1">
        <v>0.13386899999999999</v>
      </c>
      <c r="S191" s="1">
        <v>7.7200000000000005E-2</v>
      </c>
      <c r="T191" s="1">
        <f t="shared" si="8"/>
        <v>0.13244375</v>
      </c>
      <c r="U191" s="1">
        <f t="shared" si="9"/>
        <v>2.8723316807009479E-2</v>
      </c>
      <c r="V191" s="3">
        <v>0.206482</v>
      </c>
      <c r="W191" s="3">
        <v>0.19209499999999999</v>
      </c>
      <c r="X191" s="3">
        <v>0.17538400000000001</v>
      </c>
      <c r="Y191" s="3">
        <v>6.5472000000000002E-2</v>
      </c>
      <c r="Z191" s="1">
        <f t="shared" si="10"/>
        <v>0.15985824999999998</v>
      </c>
      <c r="AA191" s="1">
        <f t="shared" si="11"/>
        <v>3.2097241855479859E-2</v>
      </c>
    </row>
    <row r="192" spans="1:27">
      <c r="A192" s="12">
        <v>0.94499999999999995</v>
      </c>
      <c r="B192" s="3">
        <v>5.1163E-2</v>
      </c>
      <c r="C192" s="3">
        <v>0.19029799999999999</v>
      </c>
      <c r="D192" s="1">
        <v>0.12968399999999999</v>
      </c>
      <c r="E192" s="1">
        <v>0.15465300000000001</v>
      </c>
      <c r="F192" s="3">
        <v>0.12968399999999999</v>
      </c>
      <c r="G192" s="3">
        <v>0.15465300000000001</v>
      </c>
      <c r="H192" s="3">
        <v>9.9252999999999994E-2</v>
      </c>
      <c r="I192" s="3">
        <v>0.21421499999999999</v>
      </c>
      <c r="J192" s="1">
        <v>0.20939099999999999</v>
      </c>
      <c r="K192" s="1">
        <v>0.20927599999999999</v>
      </c>
      <c r="L192" s="3">
        <v>0.12968399999999999</v>
      </c>
      <c r="M192" s="3">
        <v>0.15465300000000001</v>
      </c>
      <c r="O192" s="12">
        <v>0.94499999999999995</v>
      </c>
      <c r="P192" s="1">
        <v>0.20636099999999999</v>
      </c>
      <c r="Q192" s="1">
        <v>0.107123</v>
      </c>
      <c r="R192" s="1">
        <v>0.134433</v>
      </c>
      <c r="S192" s="1">
        <v>7.4608999999999995E-2</v>
      </c>
      <c r="T192" s="1">
        <f t="shared" si="8"/>
        <v>0.13063150000000001</v>
      </c>
      <c r="U192" s="1">
        <f t="shared" si="9"/>
        <v>2.8048438237865077E-2</v>
      </c>
      <c r="V192" s="3">
        <v>0.200548</v>
      </c>
      <c r="W192" s="3">
        <v>0.185304</v>
      </c>
      <c r="X192" s="3">
        <v>0.17297599999999999</v>
      </c>
      <c r="Y192" s="3">
        <v>6.3585000000000003E-2</v>
      </c>
      <c r="Z192" s="1">
        <f t="shared" si="10"/>
        <v>0.15560325</v>
      </c>
      <c r="AA192" s="1">
        <f t="shared" si="11"/>
        <v>3.1186717096051746E-2</v>
      </c>
    </row>
    <row r="193" spans="1:27">
      <c r="A193" s="12">
        <v>0.95</v>
      </c>
      <c r="B193" s="3">
        <v>4.9542999999999997E-2</v>
      </c>
      <c r="C193" s="3">
        <v>0.18265100000000001</v>
      </c>
      <c r="D193" s="1">
        <v>0.13217000000000001</v>
      </c>
      <c r="E193" s="1">
        <v>0.150148</v>
      </c>
      <c r="F193" s="3">
        <v>0.13217000000000001</v>
      </c>
      <c r="G193" s="3">
        <v>0.150148</v>
      </c>
      <c r="H193" s="3">
        <v>9.4960000000000003E-2</v>
      </c>
      <c r="I193" s="3">
        <v>0.20832999999999999</v>
      </c>
      <c r="J193" s="1">
        <v>0.204291</v>
      </c>
      <c r="K193" s="1">
        <v>0.20418500000000001</v>
      </c>
      <c r="L193" s="3">
        <v>0.13217000000000001</v>
      </c>
      <c r="M193" s="3">
        <v>0.150148</v>
      </c>
      <c r="O193" s="12">
        <v>0.95</v>
      </c>
      <c r="P193" s="1">
        <v>0.199762</v>
      </c>
      <c r="Q193" s="1">
        <v>0.104896</v>
      </c>
      <c r="R193" s="1">
        <v>0.13353899999999999</v>
      </c>
      <c r="S193" s="1">
        <v>7.3276999999999995E-2</v>
      </c>
      <c r="T193" s="1">
        <f t="shared" si="8"/>
        <v>0.1278685</v>
      </c>
      <c r="U193" s="1">
        <f t="shared" si="9"/>
        <v>2.6939434448716007E-2</v>
      </c>
      <c r="V193" s="3">
        <v>0.19361800000000001</v>
      </c>
      <c r="W193" s="3">
        <v>0.18335699999999999</v>
      </c>
      <c r="X193" s="3">
        <v>0.17111899999999999</v>
      </c>
      <c r="Y193" s="3">
        <v>6.1889E-2</v>
      </c>
      <c r="Z193" s="1">
        <f t="shared" si="10"/>
        <v>0.15249574999999999</v>
      </c>
      <c r="AA193" s="1">
        <f t="shared" si="11"/>
        <v>3.0550320214838476E-2</v>
      </c>
    </row>
    <row r="194" spans="1:27">
      <c r="A194" s="12">
        <v>0.95499999999999996</v>
      </c>
      <c r="B194" s="3">
        <v>4.9284000000000001E-2</v>
      </c>
      <c r="C194" s="3">
        <v>0.173877</v>
      </c>
      <c r="D194" s="1">
        <v>0.13064400000000001</v>
      </c>
      <c r="E194" s="1">
        <v>0.14551600000000001</v>
      </c>
      <c r="F194" s="3">
        <v>0.13064400000000001</v>
      </c>
      <c r="G194" s="3">
        <v>0.14551600000000001</v>
      </c>
      <c r="H194" s="3">
        <v>9.2006000000000004E-2</v>
      </c>
      <c r="I194" s="3">
        <v>0.20192399999999999</v>
      </c>
      <c r="J194" s="1">
        <v>0.20313600000000001</v>
      </c>
      <c r="K194" s="1">
        <v>0.197542</v>
      </c>
      <c r="L194" s="3">
        <v>0.13064400000000001</v>
      </c>
      <c r="M194" s="3">
        <v>0.14551600000000001</v>
      </c>
      <c r="O194" s="12">
        <v>0.95499999999999996</v>
      </c>
      <c r="P194" s="1">
        <v>0.194574</v>
      </c>
      <c r="Q194" s="1">
        <v>0.102349</v>
      </c>
      <c r="R194" s="1">
        <v>0.13137799999999999</v>
      </c>
      <c r="S194" s="1">
        <v>7.2152999999999995E-2</v>
      </c>
      <c r="T194" s="1">
        <f t="shared" si="8"/>
        <v>0.12511349999999999</v>
      </c>
      <c r="U194" s="1">
        <f t="shared" si="9"/>
        <v>2.6119982837220012E-2</v>
      </c>
      <c r="V194" s="3">
        <v>0.186386</v>
      </c>
      <c r="W194" s="3">
        <v>0.17682600000000001</v>
      </c>
      <c r="X194" s="3">
        <v>0.16747699999999999</v>
      </c>
      <c r="Y194" s="3">
        <v>6.0065E-2</v>
      </c>
      <c r="Z194" s="1">
        <f t="shared" si="10"/>
        <v>0.1476885</v>
      </c>
      <c r="AA194" s="1">
        <f t="shared" si="11"/>
        <v>2.9461773109403979E-2</v>
      </c>
    </row>
    <row r="195" spans="1:27">
      <c r="A195" s="12">
        <v>0.96</v>
      </c>
      <c r="B195" s="3">
        <v>5.0354000000000003E-2</v>
      </c>
      <c r="C195" s="3">
        <v>0.163631</v>
      </c>
      <c r="D195" s="1">
        <v>0.12948499999999999</v>
      </c>
      <c r="E195" s="1">
        <v>0.140068</v>
      </c>
      <c r="F195" s="3">
        <v>0.12948499999999999</v>
      </c>
      <c r="G195" s="3">
        <v>0.140068</v>
      </c>
      <c r="H195" s="3">
        <v>8.9773000000000006E-2</v>
      </c>
      <c r="I195" s="3">
        <v>0.19744500000000001</v>
      </c>
      <c r="J195" s="1">
        <v>0.197159</v>
      </c>
      <c r="K195" s="1">
        <v>0.19211600000000001</v>
      </c>
      <c r="L195" s="3">
        <v>0.12948499999999999</v>
      </c>
      <c r="M195" s="3">
        <v>0.140068</v>
      </c>
      <c r="O195" s="12">
        <v>0.96</v>
      </c>
      <c r="P195" s="1">
        <v>0.18642700000000001</v>
      </c>
      <c r="Q195" s="1">
        <v>0.101991</v>
      </c>
      <c r="R195" s="1">
        <v>0.13355600000000001</v>
      </c>
      <c r="S195" s="1">
        <v>7.1109000000000006E-2</v>
      </c>
      <c r="T195" s="1">
        <f t="shared" si="8"/>
        <v>0.12327075000000001</v>
      </c>
      <c r="U195" s="1">
        <f t="shared" si="9"/>
        <v>2.4610590885412856E-2</v>
      </c>
      <c r="V195" s="3">
        <v>0.181369</v>
      </c>
      <c r="W195" s="3">
        <v>0.17208499999999999</v>
      </c>
      <c r="X195" s="3">
        <v>0.16539499999999999</v>
      </c>
      <c r="Y195" s="3">
        <v>5.8667999999999998E-2</v>
      </c>
      <c r="Z195" s="1">
        <f t="shared" si="10"/>
        <v>0.14437925000000001</v>
      </c>
      <c r="AA195" s="1">
        <f t="shared" si="11"/>
        <v>2.8757506719623026E-2</v>
      </c>
    </row>
    <row r="196" spans="1:27">
      <c r="A196" s="12">
        <v>0.96499999999999997</v>
      </c>
      <c r="B196" s="3">
        <v>5.1374999999999997E-2</v>
      </c>
      <c r="C196" s="3">
        <v>0.15581500000000001</v>
      </c>
      <c r="D196" s="1">
        <v>0.12719800000000001</v>
      </c>
      <c r="E196" s="1">
        <v>0.130634</v>
      </c>
      <c r="F196" s="3">
        <v>0.12719800000000001</v>
      </c>
      <c r="G196" s="3">
        <v>0.130634</v>
      </c>
      <c r="H196" s="3">
        <v>8.7874999999999995E-2</v>
      </c>
      <c r="I196" s="3">
        <v>0.193658</v>
      </c>
      <c r="J196" s="1">
        <v>0.192272</v>
      </c>
      <c r="K196" s="1">
        <v>0.18667300000000001</v>
      </c>
      <c r="L196" s="3">
        <v>0.12719800000000001</v>
      </c>
      <c r="M196" s="3">
        <v>0.130634</v>
      </c>
      <c r="O196" s="12">
        <v>0.96499999999999997</v>
      </c>
      <c r="P196" s="1">
        <v>0.179369</v>
      </c>
      <c r="Q196" s="1">
        <v>0.100089</v>
      </c>
      <c r="R196" s="1">
        <v>0.12964800000000001</v>
      </c>
      <c r="S196" s="1">
        <v>6.8074999999999997E-2</v>
      </c>
      <c r="T196" s="1">
        <f t="shared" si="8"/>
        <v>0.11929524999999999</v>
      </c>
      <c r="U196" s="1">
        <f t="shared" si="9"/>
        <v>2.3643936715272998E-2</v>
      </c>
      <c r="V196" s="3">
        <v>0.175622</v>
      </c>
      <c r="W196" s="3">
        <v>0.16789399999999999</v>
      </c>
      <c r="X196" s="3">
        <v>0.16323799999999999</v>
      </c>
      <c r="Y196" s="3">
        <v>5.6856999999999998E-2</v>
      </c>
      <c r="Z196" s="1">
        <f t="shared" si="10"/>
        <v>0.14090274999999999</v>
      </c>
      <c r="AA196" s="1">
        <f t="shared" si="11"/>
        <v>2.8131396136034558E-2</v>
      </c>
    </row>
    <row r="197" spans="1:27">
      <c r="A197" s="12">
        <v>0.97</v>
      </c>
      <c r="B197" s="3">
        <v>5.0287999999999999E-2</v>
      </c>
      <c r="C197" s="3">
        <v>0.146589</v>
      </c>
      <c r="D197" s="1">
        <v>0.124304</v>
      </c>
      <c r="E197" s="1">
        <v>0.12614</v>
      </c>
      <c r="F197" s="3">
        <v>0.124304</v>
      </c>
      <c r="G197" s="3">
        <v>0.12614</v>
      </c>
      <c r="H197" s="3">
        <v>8.6209999999999995E-2</v>
      </c>
      <c r="I197" s="3">
        <v>0.18793699999999999</v>
      </c>
      <c r="J197" s="1">
        <v>0.18556600000000001</v>
      </c>
      <c r="K197" s="1">
        <v>0.182702</v>
      </c>
      <c r="L197" s="3">
        <v>0.124304</v>
      </c>
      <c r="M197" s="3">
        <v>0.12614</v>
      </c>
      <c r="O197" s="12">
        <v>0.97</v>
      </c>
      <c r="P197" s="1">
        <v>0.16967599999999999</v>
      </c>
      <c r="Q197" s="1">
        <v>9.5642000000000005E-2</v>
      </c>
      <c r="R197" s="1">
        <v>0.124529</v>
      </c>
      <c r="S197" s="1">
        <v>6.6181000000000004E-2</v>
      </c>
      <c r="T197" s="1">
        <f t="shared" ref="T197:T203" si="12">AVERAGE(P197:S197)</f>
        <v>0.114007</v>
      </c>
      <c r="U197" s="1">
        <f t="shared" ref="U197:U203" si="13">_xlfn.STDEV.S(P197:S197)/4^0.5</f>
        <v>2.2049847969997444E-2</v>
      </c>
      <c r="V197" s="3">
        <v>0.16780500000000001</v>
      </c>
      <c r="W197" s="3">
        <v>0.16180600000000001</v>
      </c>
      <c r="X197" s="3">
        <v>0.161271</v>
      </c>
      <c r="Y197" s="3">
        <v>5.5116999999999999E-2</v>
      </c>
      <c r="Z197" s="1">
        <f t="shared" ref="Z197:Z203" si="14">AVERAGE(V197:Y197)</f>
        <v>0.13649975</v>
      </c>
      <c r="AA197" s="1">
        <f t="shared" ref="AA197:AA203" si="15">_xlfn.STDEV.S(V197:Y197)/4^0.5</f>
        <v>2.7167983287241512E-2</v>
      </c>
    </row>
    <row r="198" spans="1:27">
      <c r="A198" s="12">
        <v>0.97499999999999998</v>
      </c>
      <c r="B198" s="3">
        <v>4.5613000000000001E-2</v>
      </c>
      <c r="C198" s="3">
        <v>0.13914299999999999</v>
      </c>
      <c r="D198" s="1">
        <v>0.119648</v>
      </c>
      <c r="E198" s="1">
        <v>0.127054</v>
      </c>
      <c r="F198" s="3">
        <v>0.119648</v>
      </c>
      <c r="G198" s="3">
        <v>0.127054</v>
      </c>
      <c r="H198" s="3">
        <v>8.0106999999999998E-2</v>
      </c>
      <c r="I198" s="3">
        <v>0.181336</v>
      </c>
      <c r="J198" s="1">
        <v>0.180946</v>
      </c>
      <c r="K198" s="1">
        <v>0.178124</v>
      </c>
      <c r="L198" s="3">
        <v>0.119648</v>
      </c>
      <c r="M198" s="3">
        <v>0.127054</v>
      </c>
      <c r="O198" s="12">
        <v>0.97499999999999998</v>
      </c>
      <c r="P198" s="1">
        <v>0.16547400000000001</v>
      </c>
      <c r="Q198" s="1">
        <v>9.2978000000000005E-2</v>
      </c>
      <c r="R198" s="1">
        <v>0.12084499999999999</v>
      </c>
      <c r="S198" s="1">
        <v>6.6459000000000004E-2</v>
      </c>
      <c r="T198" s="1">
        <f t="shared" si="12"/>
        <v>0.111439</v>
      </c>
      <c r="U198" s="1">
        <f t="shared" si="13"/>
        <v>2.1158652646927539E-2</v>
      </c>
      <c r="V198" s="3">
        <v>0.161499</v>
      </c>
      <c r="W198" s="3">
        <v>0.156194</v>
      </c>
      <c r="X198" s="3">
        <v>0.15978999999999999</v>
      </c>
      <c r="Y198" s="3">
        <v>5.3496000000000002E-2</v>
      </c>
      <c r="Z198" s="1">
        <f t="shared" si="14"/>
        <v>0.13274474999999999</v>
      </c>
      <c r="AA198" s="1">
        <f t="shared" si="15"/>
        <v>2.6439371120152752E-2</v>
      </c>
    </row>
    <row r="199" spans="1:27">
      <c r="A199" s="12">
        <v>0.98</v>
      </c>
      <c r="B199" s="3">
        <v>3.9278E-2</v>
      </c>
      <c r="C199" s="3">
        <v>0.13488</v>
      </c>
      <c r="D199" s="1">
        <v>0.113162</v>
      </c>
      <c r="E199" s="1">
        <v>0.12684699999999999</v>
      </c>
      <c r="F199" s="3">
        <v>0.113162</v>
      </c>
      <c r="G199" s="3">
        <v>0.12684699999999999</v>
      </c>
      <c r="H199" s="3">
        <v>7.1265999999999996E-2</v>
      </c>
      <c r="I199" s="3">
        <v>0.17596500000000001</v>
      </c>
      <c r="J199" s="1">
        <v>0.17486199999999999</v>
      </c>
      <c r="K199" s="1">
        <v>0.17207</v>
      </c>
      <c r="L199" s="3">
        <v>0.113162</v>
      </c>
      <c r="M199" s="3">
        <v>0.12684699999999999</v>
      </c>
      <c r="O199" s="12">
        <v>0.98</v>
      </c>
      <c r="P199" s="1">
        <v>0.159828</v>
      </c>
      <c r="Q199" s="1">
        <v>9.1966999999999993E-2</v>
      </c>
      <c r="R199" s="1">
        <v>0.12223000000000001</v>
      </c>
      <c r="S199" s="1">
        <v>6.3961000000000004E-2</v>
      </c>
      <c r="T199" s="1">
        <f t="shared" si="12"/>
        <v>0.1094965</v>
      </c>
      <c r="U199" s="1">
        <f t="shared" si="13"/>
        <v>2.0567302215328737E-2</v>
      </c>
      <c r="V199" s="3">
        <v>0.15642600000000001</v>
      </c>
      <c r="W199" s="3">
        <v>0.15187500000000001</v>
      </c>
      <c r="X199" s="3">
        <v>0.15673699999999999</v>
      </c>
      <c r="Y199" s="3">
        <v>5.2374999999999998E-2</v>
      </c>
      <c r="Z199" s="1">
        <f t="shared" si="14"/>
        <v>0.12935325</v>
      </c>
      <c r="AA199" s="1">
        <f t="shared" si="15"/>
        <v>2.568346379928467E-2</v>
      </c>
    </row>
    <row r="200" spans="1:27">
      <c r="A200" s="12">
        <v>0.98499999999999999</v>
      </c>
      <c r="B200" s="3">
        <v>3.8565000000000002E-2</v>
      </c>
      <c r="C200" s="3">
        <v>0.13072500000000001</v>
      </c>
      <c r="D200" s="1">
        <v>0.10620400000000001</v>
      </c>
      <c r="E200" s="1">
        <v>0.124277</v>
      </c>
      <c r="F200" s="3">
        <v>0.10620400000000001</v>
      </c>
      <c r="G200" s="3">
        <v>0.124277</v>
      </c>
      <c r="H200" s="3">
        <v>7.0308999999999996E-2</v>
      </c>
      <c r="I200" s="3">
        <v>0.17125699999999999</v>
      </c>
      <c r="J200" s="1">
        <v>0.17402599999999999</v>
      </c>
      <c r="K200" s="1">
        <v>0.166106</v>
      </c>
      <c r="L200" s="3">
        <v>0.10620400000000001</v>
      </c>
      <c r="M200" s="3">
        <v>0.124277</v>
      </c>
      <c r="O200" s="12">
        <v>0.98499999999999999</v>
      </c>
      <c r="P200" s="1">
        <v>0.15468999999999999</v>
      </c>
      <c r="Q200" s="1">
        <v>9.2731999999999995E-2</v>
      </c>
      <c r="R200" s="1">
        <v>0.121461</v>
      </c>
      <c r="S200" s="1">
        <v>6.1331999999999998E-2</v>
      </c>
      <c r="T200" s="1">
        <f t="shared" si="12"/>
        <v>0.10755374999999999</v>
      </c>
      <c r="U200" s="1">
        <f t="shared" si="13"/>
        <v>1.9940269374538747E-2</v>
      </c>
      <c r="V200" s="3">
        <v>0.15126000000000001</v>
      </c>
      <c r="W200" s="3">
        <v>0.14786299999999999</v>
      </c>
      <c r="X200" s="3">
        <v>0.15464700000000001</v>
      </c>
      <c r="Y200" s="3">
        <v>5.1714000000000003E-2</v>
      </c>
      <c r="Z200" s="1">
        <f t="shared" si="14"/>
        <v>0.12637100000000001</v>
      </c>
      <c r="AA200" s="1">
        <f t="shared" si="15"/>
        <v>2.4924165332062775E-2</v>
      </c>
    </row>
    <row r="201" spans="1:27">
      <c r="A201" s="12">
        <v>0.99</v>
      </c>
      <c r="B201" s="3">
        <v>3.7811999999999998E-2</v>
      </c>
      <c r="C201" s="3">
        <v>0.124787</v>
      </c>
      <c r="D201" s="1">
        <v>9.7845000000000001E-2</v>
      </c>
      <c r="E201" s="1">
        <v>0.120102</v>
      </c>
      <c r="F201" s="3">
        <v>9.7845000000000001E-2</v>
      </c>
      <c r="G201" s="3">
        <v>0.120102</v>
      </c>
      <c r="H201" s="3">
        <v>6.8724999999999994E-2</v>
      </c>
      <c r="I201" s="3">
        <v>0.16684499999999999</v>
      </c>
      <c r="J201" s="1">
        <v>0.17146900000000001</v>
      </c>
      <c r="K201" s="1">
        <v>0.161105</v>
      </c>
      <c r="L201" s="3">
        <v>9.7845000000000001E-2</v>
      </c>
      <c r="M201" s="3">
        <v>0.120102</v>
      </c>
      <c r="O201" s="12">
        <v>0.99</v>
      </c>
      <c r="P201" s="1">
        <v>0.15081700000000001</v>
      </c>
      <c r="Q201" s="1">
        <v>8.8724999999999998E-2</v>
      </c>
      <c r="R201" s="1">
        <v>0.12135799999999999</v>
      </c>
      <c r="S201" s="1">
        <v>6.0786E-2</v>
      </c>
      <c r="T201" s="1">
        <f t="shared" si="12"/>
        <v>0.1054215</v>
      </c>
      <c r="U201" s="1">
        <f t="shared" si="13"/>
        <v>1.9548709303088677E-2</v>
      </c>
      <c r="V201" s="3">
        <v>0.14627699999999999</v>
      </c>
      <c r="W201" s="3">
        <v>0.14408399999999999</v>
      </c>
      <c r="X201" s="3">
        <v>0.151583</v>
      </c>
      <c r="Y201" s="3">
        <v>5.0431999999999998E-2</v>
      </c>
      <c r="Z201" s="1">
        <f t="shared" si="14"/>
        <v>0.123094</v>
      </c>
      <c r="AA201" s="1">
        <f t="shared" si="15"/>
        <v>2.4271761634321758E-2</v>
      </c>
    </row>
    <row r="202" spans="1:27">
      <c r="A202" s="12">
        <v>0.995</v>
      </c>
      <c r="B202" s="3">
        <v>3.7342E-2</v>
      </c>
      <c r="C202" s="3">
        <v>0.12008199999999999</v>
      </c>
      <c r="D202" s="1">
        <v>9.0014999999999998E-2</v>
      </c>
      <c r="E202" s="1">
        <v>0.115706</v>
      </c>
      <c r="F202" s="3">
        <v>9.0014999999999998E-2</v>
      </c>
      <c r="G202" s="3">
        <v>0.115706</v>
      </c>
      <c r="H202" s="3">
        <v>6.7699999999999996E-2</v>
      </c>
      <c r="I202" s="3">
        <v>0.16150200000000001</v>
      </c>
      <c r="J202" s="1">
        <v>0.16644500000000001</v>
      </c>
      <c r="K202" s="1">
        <v>0.15493599999999999</v>
      </c>
      <c r="L202" s="3">
        <v>9.0014999999999998E-2</v>
      </c>
      <c r="M202" s="3">
        <v>0.115706</v>
      </c>
      <c r="O202" s="12">
        <v>0.995</v>
      </c>
      <c r="P202" s="1">
        <v>0.14352400000000001</v>
      </c>
      <c r="Q202" s="1">
        <v>8.2933999999999994E-2</v>
      </c>
      <c r="R202" s="1">
        <v>0.123427</v>
      </c>
      <c r="S202" s="1">
        <v>6.0463999999999997E-2</v>
      </c>
      <c r="T202" s="1">
        <f t="shared" si="12"/>
        <v>0.10258725</v>
      </c>
      <c r="U202" s="1">
        <f t="shared" si="13"/>
        <v>1.8865159922349814E-2</v>
      </c>
      <c r="V202" s="3">
        <v>0.141875</v>
      </c>
      <c r="W202" s="3">
        <v>0.137243</v>
      </c>
      <c r="X202" s="3">
        <v>0.14851800000000001</v>
      </c>
      <c r="Y202" s="3">
        <v>4.8672E-2</v>
      </c>
      <c r="Z202" s="1">
        <f t="shared" si="14"/>
        <v>0.119077</v>
      </c>
      <c r="AA202" s="1">
        <f t="shared" si="15"/>
        <v>2.3582106327326522E-2</v>
      </c>
    </row>
    <row r="203" spans="1:27">
      <c r="A203" s="3">
        <v>1</v>
      </c>
      <c r="B203" s="3">
        <v>3.6399000000000001E-2</v>
      </c>
      <c r="C203" s="3">
        <v>0.1148</v>
      </c>
      <c r="D203" s="1">
        <v>8.6238999999999996E-2</v>
      </c>
      <c r="E203" s="1">
        <v>0.11554</v>
      </c>
      <c r="F203" s="3">
        <v>8.6238999999999996E-2</v>
      </c>
      <c r="G203" s="3">
        <v>0.11554</v>
      </c>
      <c r="H203" s="3">
        <v>6.6639000000000004E-2</v>
      </c>
      <c r="I203" s="3">
        <v>0.15659699999999999</v>
      </c>
      <c r="J203" s="1">
        <v>0.164155</v>
      </c>
      <c r="K203" s="1">
        <v>0.150946</v>
      </c>
      <c r="L203" s="3">
        <v>8.6238999999999996E-2</v>
      </c>
      <c r="M203" s="3">
        <v>0.11554</v>
      </c>
      <c r="O203" s="3">
        <v>1</v>
      </c>
      <c r="P203" s="1">
        <v>0.13331599999999999</v>
      </c>
      <c r="Q203" s="1">
        <v>7.7162999999999995E-2</v>
      </c>
      <c r="R203" s="1">
        <v>0.11947000000000001</v>
      </c>
      <c r="S203" s="1">
        <v>6.0323000000000002E-2</v>
      </c>
      <c r="T203" s="1">
        <f t="shared" si="12"/>
        <v>9.7568000000000002E-2</v>
      </c>
      <c r="U203" s="1">
        <f t="shared" si="13"/>
        <v>1.7226847162689591E-2</v>
      </c>
      <c r="V203" s="3">
        <v>0.13739299999999999</v>
      </c>
      <c r="W203" s="3">
        <v>0.13454199999999999</v>
      </c>
      <c r="X203" s="3">
        <v>0.14482999999999999</v>
      </c>
      <c r="Y203" s="3">
        <v>4.7024999999999997E-2</v>
      </c>
      <c r="Z203" s="1">
        <f t="shared" si="14"/>
        <v>0.11594749999999998</v>
      </c>
      <c r="AA203" s="1">
        <f t="shared" si="15"/>
        <v>2.307627698344486E-2</v>
      </c>
    </row>
  </sheetData>
  <mergeCells count="8">
    <mergeCell ref="A1:A2"/>
    <mergeCell ref="B2:G2"/>
    <mergeCell ref="P1:AA1"/>
    <mergeCell ref="P2:U2"/>
    <mergeCell ref="V2:AA2"/>
    <mergeCell ref="H2:M2"/>
    <mergeCell ref="B1:M1"/>
    <mergeCell ref="O1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DF92C-3710-4823-951C-C532AF908E83}">
  <dimension ref="B1:V51"/>
  <sheetViews>
    <sheetView zoomScale="52" zoomScaleNormal="52" workbookViewId="0">
      <selection activeCell="N46" sqref="N46"/>
    </sheetView>
  </sheetViews>
  <sheetFormatPr baseColWidth="10" defaultColWidth="8.83203125" defaultRowHeight="15"/>
  <cols>
    <col min="1" max="1" width="37.83203125" customWidth="1"/>
    <col min="2" max="2" width="36.1640625" customWidth="1"/>
    <col min="3" max="3" width="27.83203125" customWidth="1"/>
    <col min="4" max="4" width="45.83203125" customWidth="1"/>
    <col min="5" max="5" width="42.6640625" customWidth="1"/>
    <col min="6" max="6" width="55" customWidth="1"/>
    <col min="7" max="7" width="23.5" customWidth="1"/>
    <col min="8" max="8" width="41.83203125" customWidth="1"/>
  </cols>
  <sheetData>
    <row r="1" spans="2:8" ht="16" thickBot="1"/>
    <row r="2" spans="2:8">
      <c r="B2" s="24" t="s">
        <v>2</v>
      </c>
      <c r="C2" s="91" t="s">
        <v>131</v>
      </c>
      <c r="D2" s="92"/>
      <c r="F2" s="24" t="s">
        <v>3</v>
      </c>
      <c r="G2" s="91" t="s">
        <v>131</v>
      </c>
      <c r="H2" s="92"/>
    </row>
    <row r="3" spans="2:8">
      <c r="B3" s="18" t="s">
        <v>61</v>
      </c>
      <c r="C3" s="1" t="s">
        <v>117</v>
      </c>
      <c r="D3" s="17" t="s">
        <v>130</v>
      </c>
      <c r="F3" s="18" t="s">
        <v>61</v>
      </c>
      <c r="G3" s="1" t="s">
        <v>117</v>
      </c>
      <c r="H3" s="17" t="s">
        <v>130</v>
      </c>
    </row>
    <row r="4" spans="2:8">
      <c r="B4" s="18">
        <v>1</v>
      </c>
      <c r="C4" s="1" t="s">
        <v>129</v>
      </c>
      <c r="D4" s="17">
        <v>0.29970000000000002</v>
      </c>
      <c r="F4" s="18">
        <v>1</v>
      </c>
      <c r="G4" s="1">
        <v>0.22342500000000001</v>
      </c>
      <c r="H4" s="17">
        <v>0.129193</v>
      </c>
    </row>
    <row r="5" spans="2:8">
      <c r="B5" s="18">
        <f>B4+1</f>
        <v>2</v>
      </c>
      <c r="C5" s="1">
        <v>0.44190000000000002</v>
      </c>
      <c r="D5" s="17">
        <v>0.41560000000000002</v>
      </c>
      <c r="F5" s="18">
        <f>F4+1</f>
        <v>2</v>
      </c>
      <c r="G5" s="1">
        <v>0.21498900000000001</v>
      </c>
      <c r="H5" s="17">
        <v>0.15577299999999999</v>
      </c>
    </row>
    <row r="6" spans="2:8">
      <c r="B6" s="18">
        <f t="shared" ref="B6:B20" si="0">B5+1</f>
        <v>3</v>
      </c>
      <c r="C6" s="1">
        <v>0.29949999999999999</v>
      </c>
      <c r="D6" s="17">
        <v>0.44869999999999999</v>
      </c>
      <c r="F6" s="18">
        <f t="shared" ref="F6:F13" si="1">F5+1</f>
        <v>3</v>
      </c>
      <c r="G6" s="1">
        <v>9.4716999999999996E-2</v>
      </c>
      <c r="H6" s="17">
        <v>8.2433000000000006E-2</v>
      </c>
    </row>
    <row r="7" spans="2:8">
      <c r="B7" s="18">
        <f t="shared" si="0"/>
        <v>4</v>
      </c>
      <c r="C7" s="1">
        <v>0.24859999999999999</v>
      </c>
      <c r="D7" s="17">
        <v>0.62050000000000005</v>
      </c>
      <c r="F7" s="18">
        <f t="shared" si="1"/>
        <v>4</v>
      </c>
      <c r="G7" s="1">
        <v>0.16211400000000001</v>
      </c>
      <c r="H7" s="17">
        <v>0.17725299999999999</v>
      </c>
    </row>
    <row r="8" spans="2:8">
      <c r="B8" s="18">
        <f t="shared" si="0"/>
        <v>5</v>
      </c>
      <c r="C8" s="1">
        <v>0.3674</v>
      </c>
      <c r="D8" s="17">
        <v>0.4612</v>
      </c>
      <c r="F8" s="18">
        <f t="shared" si="1"/>
        <v>5</v>
      </c>
      <c r="G8" s="1">
        <v>0.13200799999999999</v>
      </c>
      <c r="H8" s="17">
        <v>0.101532</v>
      </c>
    </row>
    <row r="9" spans="2:8">
      <c r="B9" s="18">
        <f t="shared" si="0"/>
        <v>6</v>
      </c>
      <c r="C9" s="1">
        <v>0.29830000000000001</v>
      </c>
      <c r="D9" s="17">
        <v>0.21829999999999999</v>
      </c>
      <c r="F9" s="18">
        <f t="shared" si="1"/>
        <v>6</v>
      </c>
      <c r="G9" s="1">
        <v>7.3890999999999998E-2</v>
      </c>
      <c r="H9" s="17">
        <v>7.3491000000000001E-2</v>
      </c>
    </row>
    <row r="10" spans="2:8">
      <c r="B10" s="18">
        <f t="shared" si="0"/>
        <v>7</v>
      </c>
      <c r="C10" s="1">
        <v>0.46839999999999998</v>
      </c>
      <c r="D10" s="17">
        <v>0.46200000000000002</v>
      </c>
      <c r="F10" s="18">
        <f t="shared" si="1"/>
        <v>7</v>
      </c>
      <c r="G10" s="1">
        <v>0.105139</v>
      </c>
      <c r="H10" s="17">
        <v>0.134352</v>
      </c>
    </row>
    <row r="11" spans="2:8">
      <c r="B11" s="18">
        <f t="shared" si="0"/>
        <v>8</v>
      </c>
      <c r="C11" s="1">
        <v>0.41830000000000001</v>
      </c>
      <c r="D11" s="17">
        <v>0.38529999999999998</v>
      </c>
      <c r="F11" s="18">
        <f t="shared" si="1"/>
        <v>8</v>
      </c>
      <c r="G11" s="1">
        <v>0.11079836999999999</v>
      </c>
      <c r="H11" s="17">
        <v>0.103073</v>
      </c>
    </row>
    <row r="12" spans="2:8">
      <c r="B12" s="18">
        <f t="shared" si="0"/>
        <v>9</v>
      </c>
      <c r="C12" s="1">
        <v>0.51449999999999996</v>
      </c>
      <c r="D12" s="17">
        <v>0.27339999999999998</v>
      </c>
      <c r="F12" s="18">
        <f t="shared" si="1"/>
        <v>9</v>
      </c>
      <c r="G12" s="1">
        <v>8.3099999999999993E-2</v>
      </c>
      <c r="H12" s="17">
        <v>9.9797999999999998E-2</v>
      </c>
    </row>
    <row r="13" spans="2:8">
      <c r="B13" s="18">
        <f t="shared" si="0"/>
        <v>10</v>
      </c>
      <c r="C13" s="1">
        <v>0.49280000000000002</v>
      </c>
      <c r="D13" s="17">
        <v>0.25950000000000001</v>
      </c>
      <c r="F13" s="18">
        <f t="shared" si="1"/>
        <v>10</v>
      </c>
      <c r="G13" s="1">
        <v>8.7634000000000004E-2</v>
      </c>
      <c r="H13" s="17">
        <v>0.115826</v>
      </c>
    </row>
    <row r="14" spans="2:8">
      <c r="B14" s="18">
        <f t="shared" si="0"/>
        <v>11</v>
      </c>
      <c r="C14" s="1">
        <v>0.49280000000000002</v>
      </c>
      <c r="D14" s="17">
        <v>0.29299999999999998</v>
      </c>
      <c r="F14" s="18" t="s">
        <v>86</v>
      </c>
      <c r="G14" s="1">
        <f>AVERAGE(G4:G13)</f>
        <v>0.128781537</v>
      </c>
      <c r="H14" s="17">
        <f>AVERAGE(H4:H13)</f>
        <v>0.11727239999999998</v>
      </c>
    </row>
    <row r="15" spans="2:8">
      <c r="B15" s="18">
        <f t="shared" si="0"/>
        <v>12</v>
      </c>
      <c r="C15" s="1">
        <v>0.42670000000000002</v>
      </c>
      <c r="D15" s="17">
        <v>0.45879999999999999</v>
      </c>
      <c r="F15" s="18" t="s">
        <v>63</v>
      </c>
      <c r="G15" s="1">
        <f>_xlfn.STDEV.S(G4:G13)</f>
        <v>5.4105067668619715E-2</v>
      </c>
      <c r="H15" s="17">
        <f>_xlfn.STDEV.S(H4:H13)</f>
        <v>3.231993996900373E-2</v>
      </c>
    </row>
    <row r="16" spans="2:8">
      <c r="B16" s="18">
        <f t="shared" si="0"/>
        <v>13</v>
      </c>
      <c r="C16" s="1">
        <v>0.46689999999999998</v>
      </c>
      <c r="D16" s="17">
        <v>0.67889999999999995</v>
      </c>
      <c r="F16" s="44"/>
      <c r="G16" s="45"/>
      <c r="H16" s="46"/>
    </row>
    <row r="17" spans="2:8">
      <c r="B17" s="18">
        <f t="shared" si="0"/>
        <v>14</v>
      </c>
      <c r="C17" s="1">
        <v>0.50419999999999998</v>
      </c>
      <c r="D17" s="17">
        <v>0.60640000000000005</v>
      </c>
      <c r="F17" s="44"/>
      <c r="G17" s="45"/>
      <c r="H17" s="46"/>
    </row>
    <row r="18" spans="2:8">
      <c r="B18" s="18">
        <f t="shared" si="0"/>
        <v>15</v>
      </c>
      <c r="C18" s="1">
        <v>0.64859999999999995</v>
      </c>
      <c r="D18" s="17">
        <v>0.64119999999999999</v>
      </c>
      <c r="F18" s="44"/>
      <c r="G18" s="45"/>
      <c r="H18" s="46"/>
    </row>
    <row r="19" spans="2:8">
      <c r="B19" s="18">
        <f t="shared" si="0"/>
        <v>16</v>
      </c>
      <c r="C19" s="1">
        <v>0.35360000000000003</v>
      </c>
      <c r="D19" s="17">
        <v>0.54410000000000003</v>
      </c>
      <c r="F19" s="44"/>
      <c r="G19" s="45"/>
      <c r="H19" s="46"/>
    </row>
    <row r="20" spans="2:8">
      <c r="B20" s="18">
        <f t="shared" si="0"/>
        <v>17</v>
      </c>
      <c r="C20" s="1"/>
      <c r="D20" s="17">
        <v>0.47720000000000001</v>
      </c>
      <c r="F20" s="44"/>
      <c r="G20" s="45"/>
      <c r="H20" s="46"/>
    </row>
    <row r="21" spans="2:8">
      <c r="B21" s="18" t="s">
        <v>86</v>
      </c>
      <c r="C21" s="1">
        <f>AVERAGE(C4:C20)</f>
        <v>0.42949999999999999</v>
      </c>
      <c r="D21" s="17">
        <f>AVERAGE(D4:D20)</f>
        <v>0.44375294117647063</v>
      </c>
      <c r="F21" s="44"/>
      <c r="G21" s="45"/>
      <c r="H21" s="46"/>
    </row>
    <row r="22" spans="2:8">
      <c r="B22" s="18" t="s">
        <v>63</v>
      </c>
      <c r="C22" s="1">
        <f>_xlfn.STDEV.S(C4:C20)</f>
        <v>0.10298341059191433</v>
      </c>
      <c r="D22" s="17">
        <f>_xlfn.STDEV.S(D4:D20)</f>
        <v>0.14263916063640725</v>
      </c>
      <c r="F22" s="44"/>
      <c r="G22" s="45"/>
      <c r="H22" s="46"/>
    </row>
    <row r="23" spans="2:8">
      <c r="B23" s="44"/>
      <c r="C23" s="45"/>
      <c r="D23" s="46"/>
      <c r="F23" s="44"/>
      <c r="G23" s="45"/>
      <c r="H23" s="46"/>
    </row>
    <row r="24" spans="2:8">
      <c r="B24" s="93" t="s">
        <v>128</v>
      </c>
      <c r="C24" s="94"/>
      <c r="D24" s="95"/>
      <c r="F24" s="93" t="s">
        <v>128</v>
      </c>
      <c r="G24" s="94"/>
      <c r="H24" s="95"/>
    </row>
    <row r="25" spans="2:8">
      <c r="B25" s="25"/>
      <c r="C25" s="3"/>
      <c r="D25" s="17"/>
      <c r="F25" s="18"/>
      <c r="G25" s="1"/>
      <c r="H25" s="17"/>
    </row>
    <row r="26" spans="2:8">
      <c r="B26" s="25" t="s">
        <v>65</v>
      </c>
      <c r="C26" s="3" t="s">
        <v>132</v>
      </c>
      <c r="D26" s="17"/>
      <c r="F26" s="18" t="s">
        <v>65</v>
      </c>
      <c r="G26" s="1" t="s">
        <v>132</v>
      </c>
      <c r="H26" s="17"/>
    </row>
    <row r="27" spans="2:8">
      <c r="B27" s="25" t="s">
        <v>66</v>
      </c>
      <c r="C27" s="3" t="s">
        <v>67</v>
      </c>
      <c r="D27" s="17"/>
      <c r="F27" s="18" t="s">
        <v>66</v>
      </c>
      <c r="G27" s="1" t="s">
        <v>67</v>
      </c>
      <c r="H27" s="17"/>
    </row>
    <row r="28" spans="2:8">
      <c r="B28" s="25" t="s">
        <v>68</v>
      </c>
      <c r="C28" s="3" t="s">
        <v>133</v>
      </c>
      <c r="D28" s="17"/>
      <c r="F28" s="18" t="s">
        <v>68</v>
      </c>
      <c r="G28" s="1" t="s">
        <v>133</v>
      </c>
      <c r="H28" s="17"/>
    </row>
    <row r="29" spans="2:8">
      <c r="B29" s="25"/>
      <c r="C29" s="3"/>
      <c r="D29" s="17"/>
      <c r="F29" s="18"/>
      <c r="G29" s="1"/>
      <c r="H29" s="17"/>
    </row>
    <row r="30" spans="2:8" ht="16" thickBot="1">
      <c r="B30" s="53" t="s">
        <v>118</v>
      </c>
      <c r="C30" s="28"/>
      <c r="D30" s="37"/>
      <c r="F30" s="18" t="s">
        <v>118</v>
      </c>
      <c r="G30" s="1"/>
      <c r="H30" s="17"/>
    </row>
    <row r="31" spans="2:8" ht="16" thickBot="1">
      <c r="B31" s="55" t="s">
        <v>15</v>
      </c>
      <c r="C31" s="56">
        <v>0.45590000000000003</v>
      </c>
      <c r="D31" s="58"/>
      <c r="F31" s="18" t="s">
        <v>15</v>
      </c>
      <c r="G31" s="1">
        <v>0.85340000000000005</v>
      </c>
      <c r="H31" s="17"/>
    </row>
    <row r="32" spans="2:8" ht="16" thickBot="1">
      <c r="B32" s="54" t="s">
        <v>119</v>
      </c>
      <c r="C32" s="43" t="s">
        <v>120</v>
      </c>
      <c r="D32" s="38"/>
      <c r="F32" s="51" t="s">
        <v>119</v>
      </c>
      <c r="G32" s="33" t="s">
        <v>120</v>
      </c>
      <c r="H32" s="37"/>
    </row>
    <row r="33" spans="2:22" ht="16" thickBot="1">
      <c r="B33" s="25" t="s">
        <v>16</v>
      </c>
      <c r="C33" s="3" t="s">
        <v>21</v>
      </c>
      <c r="D33" s="17"/>
      <c r="F33" s="60" t="s">
        <v>16</v>
      </c>
      <c r="G33" s="61" t="s">
        <v>21</v>
      </c>
      <c r="H33" s="58"/>
    </row>
    <row r="34" spans="2:22">
      <c r="B34" s="25" t="s">
        <v>70</v>
      </c>
      <c r="C34" s="3" t="s">
        <v>22</v>
      </c>
      <c r="D34" s="17"/>
      <c r="F34" s="59" t="s">
        <v>70</v>
      </c>
      <c r="G34" s="31" t="s">
        <v>22</v>
      </c>
      <c r="H34" s="38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2:22">
      <c r="B35" s="25" t="s">
        <v>71</v>
      </c>
      <c r="C35" s="3" t="s">
        <v>72</v>
      </c>
      <c r="D35" s="17"/>
      <c r="F35" s="18" t="s">
        <v>71</v>
      </c>
      <c r="G35" s="1" t="s">
        <v>72</v>
      </c>
      <c r="H35" s="17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2:22">
      <c r="B36" s="25" t="s">
        <v>121</v>
      </c>
      <c r="C36" s="3" t="s">
        <v>134</v>
      </c>
      <c r="D36" s="17"/>
      <c r="F36" s="18" t="s">
        <v>121</v>
      </c>
      <c r="G36" s="1" t="s">
        <v>137</v>
      </c>
      <c r="H36" s="17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2:22">
      <c r="B37" s="25" t="s">
        <v>122</v>
      </c>
      <c r="C37" s="3">
        <v>154</v>
      </c>
      <c r="D37" s="17"/>
      <c r="F37" s="18" t="s">
        <v>122</v>
      </c>
      <c r="G37" s="1">
        <v>47</v>
      </c>
      <c r="H37" s="17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2:22">
      <c r="B38" s="25"/>
      <c r="C38" s="3"/>
      <c r="D38" s="17"/>
      <c r="F38" s="18"/>
      <c r="G38" s="1"/>
      <c r="H38" s="17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2:22">
      <c r="B39" s="25" t="s">
        <v>123</v>
      </c>
      <c r="C39" s="3"/>
      <c r="D39" s="17"/>
      <c r="F39" s="18" t="s">
        <v>123</v>
      </c>
      <c r="G39" s="1"/>
      <c r="H39" s="17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2:22">
      <c r="B40" s="25" t="s">
        <v>124</v>
      </c>
      <c r="C40" s="3" t="s">
        <v>135</v>
      </c>
      <c r="D40" s="17"/>
      <c r="F40" s="18" t="s">
        <v>124</v>
      </c>
      <c r="G40" s="1" t="s">
        <v>138</v>
      </c>
      <c r="H40" s="17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2:22">
      <c r="B41" s="25" t="s">
        <v>125</v>
      </c>
      <c r="C41" s="3" t="s">
        <v>136</v>
      </c>
      <c r="D41" s="17"/>
      <c r="F41" s="18" t="s">
        <v>125</v>
      </c>
      <c r="G41" s="1" t="s">
        <v>139</v>
      </c>
      <c r="H41" s="17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2:22">
      <c r="B42" s="25" t="s">
        <v>126</v>
      </c>
      <c r="C42" s="3">
        <v>3.125E-2</v>
      </c>
      <c r="D42" s="17"/>
      <c r="F42" s="18" t="s">
        <v>126</v>
      </c>
      <c r="G42" s="1">
        <v>1.4809999999999999E-3</v>
      </c>
      <c r="H42" s="17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2:22" ht="16" thickBot="1">
      <c r="B43" s="26" t="s">
        <v>127</v>
      </c>
      <c r="C43" s="27">
        <v>3.7600000000000001E-2</v>
      </c>
      <c r="D43" s="36"/>
      <c r="F43" s="30" t="s">
        <v>127</v>
      </c>
      <c r="G43" s="23">
        <v>-2.4399999999999999E-3</v>
      </c>
      <c r="H43" s="36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2:22"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2:22"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2:22"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2:22"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2:22"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3:22"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3:22"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3:22">
      <c r="M51" s="15"/>
      <c r="N51" s="15"/>
      <c r="O51" s="15"/>
      <c r="P51" s="15"/>
      <c r="Q51" s="15"/>
      <c r="R51" s="15"/>
      <c r="S51" s="15"/>
      <c r="T51" s="15"/>
      <c r="U51" s="15"/>
      <c r="V51" s="15"/>
    </row>
  </sheetData>
  <mergeCells count="4">
    <mergeCell ref="C2:D2"/>
    <mergeCell ref="G2:H2"/>
    <mergeCell ref="B24:D24"/>
    <mergeCell ref="F24:H2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77376-CF42-4D3E-87E6-2A3BD44AC0E9}">
  <dimension ref="A1:L88"/>
  <sheetViews>
    <sheetView topLeftCell="A49" zoomScale="62" zoomScaleNormal="62" workbookViewId="0">
      <selection activeCell="F67" sqref="F67"/>
    </sheetView>
  </sheetViews>
  <sheetFormatPr baseColWidth="10" defaultColWidth="8.83203125" defaultRowHeight="15"/>
  <cols>
    <col min="1" max="1" width="37.83203125" customWidth="1"/>
    <col min="2" max="2" width="36.1640625" customWidth="1"/>
    <col min="3" max="3" width="27.83203125" customWidth="1"/>
    <col min="5" max="5" width="42.6640625" customWidth="1"/>
    <col min="6" max="6" width="55" customWidth="1"/>
    <col min="7" max="7" width="23.5" customWidth="1"/>
    <col min="9" max="9" width="43.1640625" customWidth="1"/>
    <col min="10" max="10" width="37.5" customWidth="1"/>
    <col min="11" max="11" width="62.83203125" customWidth="1"/>
  </cols>
  <sheetData>
    <row r="1" spans="1:12">
      <c r="A1" s="10" t="s">
        <v>2</v>
      </c>
      <c r="B1" s="106" t="s">
        <v>131</v>
      </c>
      <c r="C1" s="106"/>
      <c r="E1" s="10" t="s">
        <v>3</v>
      </c>
      <c r="F1" s="106" t="s">
        <v>131</v>
      </c>
      <c r="G1" s="106"/>
      <c r="I1" s="10" t="s">
        <v>4</v>
      </c>
      <c r="J1" s="106" t="s">
        <v>131</v>
      </c>
      <c r="K1" s="106"/>
    </row>
    <row r="2" spans="1:12">
      <c r="A2" s="1" t="s">
        <v>61</v>
      </c>
      <c r="B2" s="1" t="s">
        <v>117</v>
      </c>
      <c r="C2" s="1" t="s">
        <v>116</v>
      </c>
      <c r="E2" s="1" t="s">
        <v>61</v>
      </c>
      <c r="F2" s="1" t="s">
        <v>117</v>
      </c>
      <c r="G2" s="1" t="s">
        <v>116</v>
      </c>
      <c r="I2" s="1" t="s">
        <v>61</v>
      </c>
      <c r="J2" s="1" t="s">
        <v>117</v>
      </c>
      <c r="K2" s="1" t="s">
        <v>116</v>
      </c>
    </row>
    <row r="3" spans="1:12">
      <c r="A3" s="1">
        <v>1</v>
      </c>
      <c r="B3" s="1">
        <v>0.41830000000000001</v>
      </c>
      <c r="C3" s="1">
        <v>0.51759999999999995</v>
      </c>
      <c r="E3" s="1">
        <v>1</v>
      </c>
      <c r="F3" s="1">
        <v>0.19950000000000001</v>
      </c>
      <c r="G3" s="1">
        <v>0.27600000000000002</v>
      </c>
      <c r="I3" s="1">
        <v>1</v>
      </c>
      <c r="J3" s="1">
        <v>0.22342500000000001</v>
      </c>
      <c r="K3" s="1">
        <v>0.21022299999999999</v>
      </c>
    </row>
    <row r="4" spans="1:12">
      <c r="A4" s="1">
        <f>A3+1</f>
        <v>2</v>
      </c>
      <c r="B4" s="1">
        <v>0.51449999999999996</v>
      </c>
      <c r="C4" s="1">
        <v>0.77559999999999996</v>
      </c>
      <c r="E4" s="1">
        <f>E3+1</f>
        <v>2</v>
      </c>
      <c r="F4" s="1">
        <v>0.1527</v>
      </c>
      <c r="G4" s="1">
        <v>0.1895</v>
      </c>
      <c r="I4" s="1">
        <f>I3+1</f>
        <v>2</v>
      </c>
      <c r="J4" s="1">
        <v>0.21498900000000001</v>
      </c>
      <c r="K4" s="1">
        <v>0.11397500000000001</v>
      </c>
    </row>
    <row r="5" spans="1:12">
      <c r="A5" s="1">
        <f t="shared" ref="A5:A21" si="0">A4+1</f>
        <v>3</v>
      </c>
      <c r="B5" s="1">
        <v>0.49280000000000002</v>
      </c>
      <c r="C5" s="1">
        <v>0.46870000000000001</v>
      </c>
      <c r="E5" s="1">
        <f t="shared" ref="E5:E21" si="1">E4+1</f>
        <v>3</v>
      </c>
      <c r="F5" s="1">
        <v>0.17230000000000001</v>
      </c>
      <c r="G5" s="1">
        <v>0.28570000000000001</v>
      </c>
      <c r="I5" s="1">
        <f t="shared" ref="I5:I12" si="2">I4+1</f>
        <v>3</v>
      </c>
      <c r="J5" s="1">
        <v>9.4716999999999996E-2</v>
      </c>
      <c r="K5" s="1">
        <v>0.15507499999999999</v>
      </c>
    </row>
    <row r="6" spans="1:12">
      <c r="A6" s="1">
        <f t="shared" si="0"/>
        <v>4</v>
      </c>
      <c r="B6" s="1">
        <v>0.49280000000000002</v>
      </c>
      <c r="C6" s="1">
        <v>0.48730000000000001</v>
      </c>
      <c r="E6" s="1">
        <f t="shared" si="1"/>
        <v>4</v>
      </c>
      <c r="F6" s="1">
        <v>0.1918</v>
      </c>
      <c r="G6" s="1">
        <v>0.30170000000000002</v>
      </c>
      <c r="I6" s="1">
        <f t="shared" si="2"/>
        <v>4</v>
      </c>
      <c r="J6" s="1">
        <v>0.16211400000000001</v>
      </c>
      <c r="K6" s="1">
        <v>0.108419</v>
      </c>
    </row>
    <row r="7" spans="1:12">
      <c r="A7" s="1">
        <f t="shared" si="0"/>
        <v>5</v>
      </c>
      <c r="B7" s="1">
        <v>0.42670000000000002</v>
      </c>
      <c r="C7" s="1">
        <v>0.55000000000000004</v>
      </c>
      <c r="E7" s="1">
        <f t="shared" si="1"/>
        <v>5</v>
      </c>
      <c r="F7" s="1">
        <v>0.1074</v>
      </c>
      <c r="G7" s="1">
        <v>0.14710000000000001</v>
      </c>
      <c r="I7" s="1">
        <f t="shared" si="2"/>
        <v>5</v>
      </c>
      <c r="J7" s="1">
        <v>0.13200799999999999</v>
      </c>
      <c r="K7" s="1">
        <v>0.255546</v>
      </c>
    </row>
    <row r="8" spans="1:12">
      <c r="A8" s="1">
        <f t="shared" si="0"/>
        <v>6</v>
      </c>
      <c r="B8" s="1">
        <v>0.46689999999999998</v>
      </c>
      <c r="C8" s="1">
        <v>0.67479999999999996</v>
      </c>
      <c r="E8" s="1">
        <f t="shared" si="1"/>
        <v>6</v>
      </c>
      <c r="F8" s="1">
        <v>0.2883</v>
      </c>
      <c r="G8" s="1">
        <v>0.20480000000000001</v>
      </c>
      <c r="I8" s="1">
        <f t="shared" si="2"/>
        <v>6</v>
      </c>
      <c r="J8" s="1">
        <v>7.3890999999999998E-2</v>
      </c>
      <c r="K8" s="1">
        <v>0.15987499999999999</v>
      </c>
    </row>
    <row r="9" spans="1:12">
      <c r="A9" s="1">
        <f t="shared" si="0"/>
        <v>7</v>
      </c>
      <c r="B9" s="1">
        <v>0.50419999999999998</v>
      </c>
      <c r="C9" s="1">
        <v>0.4723</v>
      </c>
      <c r="E9" s="1">
        <f t="shared" si="1"/>
        <v>7</v>
      </c>
      <c r="F9" s="1">
        <v>0.17119999999999999</v>
      </c>
      <c r="G9" s="1">
        <v>0.17710000000000001</v>
      </c>
      <c r="I9" s="1">
        <f t="shared" si="2"/>
        <v>7</v>
      </c>
      <c r="J9" s="1">
        <v>0.105139</v>
      </c>
      <c r="K9" s="1">
        <v>0.14013800000000001</v>
      </c>
    </row>
    <row r="10" spans="1:12">
      <c r="A10" s="1">
        <f t="shared" si="0"/>
        <v>8</v>
      </c>
      <c r="B10" s="1">
        <v>0.64859999999999995</v>
      </c>
      <c r="C10" s="1">
        <v>0.68230000000000002</v>
      </c>
      <c r="E10" s="1">
        <f t="shared" si="1"/>
        <v>8</v>
      </c>
      <c r="F10" s="1">
        <v>0.1673</v>
      </c>
      <c r="G10" s="1">
        <v>0.17230000000000001</v>
      </c>
      <c r="I10" s="1">
        <f t="shared" si="2"/>
        <v>8</v>
      </c>
      <c r="J10" s="1">
        <v>0.11079836999999999</v>
      </c>
      <c r="K10" s="1">
        <v>0.12622900000000001</v>
      </c>
    </row>
    <row r="11" spans="1:12">
      <c r="A11" s="1">
        <f t="shared" si="0"/>
        <v>9</v>
      </c>
      <c r="B11" s="1">
        <v>0.35360000000000003</v>
      </c>
      <c r="C11" s="1">
        <v>0.59119999999999995</v>
      </c>
      <c r="E11" s="1">
        <f t="shared" si="1"/>
        <v>9</v>
      </c>
      <c r="F11" s="1">
        <v>9.6869999999999998E-2</v>
      </c>
      <c r="G11" s="1">
        <v>0.37990000000000002</v>
      </c>
      <c r="I11" s="1">
        <f t="shared" si="2"/>
        <v>9</v>
      </c>
      <c r="J11" s="1">
        <v>8.3099999999999993E-2</v>
      </c>
      <c r="K11" s="1">
        <v>9.0732999999999994E-2</v>
      </c>
    </row>
    <row r="12" spans="1:12">
      <c r="A12" s="1">
        <f t="shared" si="0"/>
        <v>10</v>
      </c>
      <c r="B12" s="1">
        <v>0.32529999999999998</v>
      </c>
      <c r="C12" s="1">
        <v>0.43759999999999999</v>
      </c>
      <c r="E12" s="1">
        <f t="shared" si="1"/>
        <v>10</v>
      </c>
      <c r="F12" s="1">
        <v>0.14380000000000001</v>
      </c>
      <c r="G12" s="1">
        <v>0.193</v>
      </c>
      <c r="I12" s="1">
        <f t="shared" si="2"/>
        <v>10</v>
      </c>
      <c r="J12" s="1">
        <v>8.7634000000000004E-2</v>
      </c>
      <c r="K12" s="1">
        <v>0.108849</v>
      </c>
    </row>
    <row r="13" spans="1:12">
      <c r="A13" s="1">
        <f t="shared" si="0"/>
        <v>11</v>
      </c>
      <c r="B13" s="1">
        <v>0.2772</v>
      </c>
      <c r="C13" s="1">
        <v>0.35099999999999998</v>
      </c>
      <c r="E13" s="1">
        <f t="shared" si="1"/>
        <v>11</v>
      </c>
      <c r="F13" s="1">
        <v>0.13950000000000001</v>
      </c>
      <c r="G13" s="1">
        <v>0.2923</v>
      </c>
      <c r="I13" s="1" t="s">
        <v>86</v>
      </c>
      <c r="J13" s="1">
        <f>AVERAGE(J3:J12)</f>
        <v>0.128781537</v>
      </c>
      <c r="K13" s="1">
        <f>AVERAGE(K3:K12)</f>
        <v>0.14690619999999999</v>
      </c>
    </row>
    <row r="14" spans="1:12">
      <c r="A14" s="1">
        <f t="shared" si="0"/>
        <v>12</v>
      </c>
      <c r="B14" s="1">
        <v>0.18740000000000001</v>
      </c>
      <c r="C14" s="1">
        <v>0.54590000000000005</v>
      </c>
      <c r="E14" s="1">
        <f t="shared" si="1"/>
        <v>12</v>
      </c>
      <c r="F14" s="1">
        <v>0.27660000000000001</v>
      </c>
      <c r="G14" s="1">
        <v>0.32519999999999999</v>
      </c>
      <c r="I14" s="1" t="s">
        <v>63</v>
      </c>
      <c r="J14" s="1">
        <f>_xlfn.STDEV.S(J3:J12)</f>
        <v>5.4105067668619715E-2</v>
      </c>
      <c r="K14" s="1">
        <f>_xlfn.STDEV.S(K3:K12)</f>
        <v>5.1304542653106681E-2</v>
      </c>
    </row>
    <row r="15" spans="1:12">
      <c r="A15" s="1">
        <f t="shared" si="0"/>
        <v>13</v>
      </c>
      <c r="B15" s="1">
        <v>0.91549999999999998</v>
      </c>
      <c r="C15" s="1">
        <v>0.52380000000000004</v>
      </c>
      <c r="E15" s="1">
        <f t="shared" si="1"/>
        <v>13</v>
      </c>
      <c r="F15" s="1">
        <v>0.23719999999999999</v>
      </c>
      <c r="G15" s="1">
        <v>0.32800000000000001</v>
      </c>
      <c r="I15" s="96"/>
      <c r="J15" s="97"/>
      <c r="K15" s="98"/>
      <c r="L15" s="4"/>
    </row>
    <row r="16" spans="1:12">
      <c r="A16" s="1">
        <f t="shared" si="0"/>
        <v>14</v>
      </c>
      <c r="B16" s="1">
        <v>0.44190000000000002</v>
      </c>
      <c r="C16" s="1">
        <v>0.62570000000000003</v>
      </c>
      <c r="E16" s="1">
        <f t="shared" si="1"/>
        <v>14</v>
      </c>
      <c r="F16" s="1">
        <v>0.2142</v>
      </c>
      <c r="G16" s="1">
        <v>0.27989999999999998</v>
      </c>
      <c r="I16" s="99"/>
      <c r="J16" s="100"/>
      <c r="K16" s="101"/>
      <c r="L16" s="4"/>
    </row>
    <row r="17" spans="1:12">
      <c r="A17" s="1">
        <f t="shared" si="0"/>
        <v>15</v>
      </c>
      <c r="B17" s="1">
        <v>0.29949999999999999</v>
      </c>
      <c r="C17" s="1">
        <v>0.62570000000000003</v>
      </c>
      <c r="E17" s="1">
        <f t="shared" si="1"/>
        <v>15</v>
      </c>
      <c r="F17" s="1">
        <v>0.55579999999999996</v>
      </c>
      <c r="G17" s="1">
        <v>0.1643</v>
      </c>
      <c r="I17" s="99"/>
      <c r="J17" s="100"/>
      <c r="K17" s="101"/>
      <c r="L17" s="4"/>
    </row>
    <row r="18" spans="1:12">
      <c r="A18" s="1">
        <f t="shared" si="0"/>
        <v>16</v>
      </c>
      <c r="B18" s="1">
        <v>0.24859999999999999</v>
      </c>
      <c r="C18" s="1">
        <v>0.50270000000000004</v>
      </c>
      <c r="E18" s="1">
        <f t="shared" si="1"/>
        <v>16</v>
      </c>
      <c r="F18" s="1">
        <v>0.24759999999999999</v>
      </c>
      <c r="G18" s="1">
        <v>0.27529999999999999</v>
      </c>
      <c r="I18" s="99"/>
      <c r="J18" s="100"/>
      <c r="K18" s="101"/>
      <c r="L18" s="4"/>
    </row>
    <row r="19" spans="1:12">
      <c r="A19" s="1">
        <f t="shared" si="0"/>
        <v>17</v>
      </c>
      <c r="B19" s="1">
        <v>0.3674</v>
      </c>
      <c r="C19" s="1">
        <v>0.4153</v>
      </c>
      <c r="E19" s="1">
        <f t="shared" si="1"/>
        <v>17</v>
      </c>
      <c r="F19" s="1">
        <v>0.21579999999999999</v>
      </c>
      <c r="G19" s="1">
        <v>0.4637</v>
      </c>
      <c r="I19" s="99"/>
      <c r="J19" s="100"/>
      <c r="K19" s="101"/>
      <c r="L19" s="4"/>
    </row>
    <row r="20" spans="1:12">
      <c r="A20" s="1">
        <f t="shared" si="0"/>
        <v>18</v>
      </c>
      <c r="B20" s="1">
        <v>0.29830000000000001</v>
      </c>
      <c r="C20" s="1">
        <v>0.64459999999999995</v>
      </c>
      <c r="E20" s="1">
        <f t="shared" si="1"/>
        <v>18</v>
      </c>
      <c r="F20" s="1"/>
      <c r="G20" s="1">
        <v>0.25190000000000001</v>
      </c>
      <c r="I20" s="99"/>
      <c r="J20" s="100"/>
      <c r="K20" s="101"/>
      <c r="L20" s="4"/>
    </row>
    <row r="21" spans="1:12">
      <c r="A21" s="1">
        <f t="shared" si="0"/>
        <v>19</v>
      </c>
      <c r="B21" s="1">
        <v>0.46839999999999998</v>
      </c>
      <c r="C21" s="1"/>
      <c r="E21" s="1">
        <f t="shared" si="1"/>
        <v>19</v>
      </c>
      <c r="F21" s="1"/>
      <c r="G21" s="1">
        <v>0.29980000000000001</v>
      </c>
      <c r="I21" s="99"/>
      <c r="J21" s="100"/>
      <c r="K21" s="101"/>
      <c r="L21" s="4"/>
    </row>
    <row r="22" spans="1:12">
      <c r="A22" s="1" t="s">
        <v>86</v>
      </c>
      <c r="B22" s="1">
        <f>AVERAGE(B3:B21)</f>
        <v>0.42883684210526313</v>
      </c>
      <c r="C22" s="1">
        <f>AVERAGE(C3:C21)</f>
        <v>0.54956111111111117</v>
      </c>
      <c r="E22" s="1" t="s">
        <v>86</v>
      </c>
      <c r="F22" s="1">
        <f>AVERAGE(F3:F20)</f>
        <v>0.21046294117647057</v>
      </c>
      <c r="G22" s="1">
        <f>AVERAGE(G3:G20)</f>
        <v>0.26153888888888893</v>
      </c>
      <c r="I22" s="99"/>
      <c r="J22" s="100"/>
      <c r="K22" s="101"/>
      <c r="L22" s="4"/>
    </row>
    <row r="23" spans="1:12">
      <c r="A23" s="1" t="s">
        <v>63</v>
      </c>
      <c r="B23" s="1">
        <f>_xlfn.STDEV.S(B3:B21)</f>
        <v>0.16284470178849783</v>
      </c>
      <c r="C23" s="1">
        <f>_xlfn.STDEV.S(C3:C21)</f>
        <v>0.10765555715766854</v>
      </c>
      <c r="E23" s="1" t="s">
        <v>63</v>
      </c>
      <c r="F23" s="1">
        <f>_xlfn.STDEV.S(F3:F21)</f>
        <v>0.10413271986776694</v>
      </c>
      <c r="G23" s="1">
        <f>_xlfn.STDEV.S(G3:G21)</f>
        <v>8.1465141614346898E-2</v>
      </c>
      <c r="I23" s="99"/>
      <c r="J23" s="100"/>
      <c r="K23" s="101"/>
      <c r="L23" s="4"/>
    </row>
    <row r="24" spans="1:12">
      <c r="A24" s="96"/>
      <c r="B24" s="97"/>
      <c r="C24" s="98"/>
      <c r="E24" s="96"/>
      <c r="F24" s="97"/>
      <c r="G24" s="98"/>
      <c r="I24" s="99"/>
      <c r="J24" s="100"/>
      <c r="K24" s="101"/>
      <c r="L24" s="4"/>
    </row>
    <row r="25" spans="1:12">
      <c r="A25" s="99"/>
      <c r="B25" s="100"/>
      <c r="C25" s="101"/>
      <c r="E25" s="99"/>
      <c r="F25" s="100"/>
      <c r="G25" s="101"/>
      <c r="I25" s="99"/>
      <c r="J25" s="100"/>
      <c r="K25" s="101"/>
      <c r="L25" s="4"/>
    </row>
    <row r="26" spans="1:12">
      <c r="A26" s="99"/>
      <c r="B26" s="100"/>
      <c r="C26" s="101"/>
      <c r="E26" s="99"/>
      <c r="F26" s="100"/>
      <c r="G26" s="101"/>
      <c r="I26" s="99"/>
      <c r="J26" s="100"/>
      <c r="K26" s="101"/>
      <c r="L26" s="4"/>
    </row>
    <row r="27" spans="1:12">
      <c r="A27" s="99"/>
      <c r="B27" s="100"/>
      <c r="C27" s="101"/>
      <c r="E27" s="99"/>
      <c r="F27" s="100"/>
      <c r="G27" s="101"/>
      <c r="I27" s="99"/>
      <c r="J27" s="100"/>
      <c r="K27" s="101"/>
      <c r="L27" s="4"/>
    </row>
    <row r="28" spans="1:12">
      <c r="A28" s="99"/>
      <c r="B28" s="100"/>
      <c r="C28" s="101"/>
      <c r="E28" s="99"/>
      <c r="F28" s="100"/>
      <c r="G28" s="101"/>
      <c r="I28" s="99"/>
      <c r="J28" s="100"/>
      <c r="K28" s="101"/>
      <c r="L28" s="4"/>
    </row>
    <row r="29" spans="1:12">
      <c r="A29" s="99"/>
      <c r="B29" s="100"/>
      <c r="C29" s="101"/>
      <c r="E29" s="99"/>
      <c r="F29" s="100"/>
      <c r="G29" s="101"/>
      <c r="I29" s="99"/>
      <c r="J29" s="100"/>
      <c r="K29" s="101"/>
      <c r="L29" s="4"/>
    </row>
    <row r="30" spans="1:12">
      <c r="A30" s="99"/>
      <c r="B30" s="100"/>
      <c r="C30" s="101"/>
      <c r="E30" s="99"/>
      <c r="F30" s="100"/>
      <c r="G30" s="101"/>
      <c r="I30" s="99"/>
      <c r="J30" s="100"/>
      <c r="K30" s="101"/>
    </row>
    <row r="31" spans="1:12">
      <c r="A31" s="99"/>
      <c r="B31" s="100"/>
      <c r="C31" s="101"/>
      <c r="E31" s="99"/>
      <c r="F31" s="100"/>
      <c r="G31" s="101"/>
      <c r="I31" s="99"/>
      <c r="J31" s="100"/>
      <c r="K31" s="101"/>
    </row>
    <row r="32" spans="1:12">
      <c r="A32" s="102"/>
      <c r="B32" s="103"/>
      <c r="C32" s="104"/>
      <c r="E32" s="102"/>
      <c r="F32" s="103"/>
      <c r="G32" s="104"/>
      <c r="I32" s="102"/>
      <c r="J32" s="103"/>
      <c r="K32" s="104"/>
    </row>
    <row r="33" spans="1:11">
      <c r="A33" s="105" t="s">
        <v>128</v>
      </c>
      <c r="B33" s="83"/>
      <c r="C33" s="81"/>
      <c r="E33" s="105" t="s">
        <v>128</v>
      </c>
      <c r="F33" s="83"/>
      <c r="G33" s="81"/>
      <c r="I33" s="105" t="s">
        <v>128</v>
      </c>
      <c r="J33" s="83"/>
      <c r="K33" s="81"/>
    </row>
    <row r="34" spans="1:11">
      <c r="A34" s="2"/>
      <c r="B34" s="3"/>
      <c r="C34" s="1"/>
      <c r="E34" s="1"/>
      <c r="F34" s="1"/>
      <c r="G34" s="1"/>
      <c r="I34" s="1"/>
      <c r="J34" s="1"/>
      <c r="K34" s="1"/>
    </row>
    <row r="35" spans="1:11">
      <c r="A35" s="2" t="s">
        <v>65</v>
      </c>
      <c r="B35" s="3" t="s">
        <v>140</v>
      </c>
      <c r="C35" s="1"/>
      <c r="E35" s="1" t="s">
        <v>65</v>
      </c>
      <c r="F35" s="1" t="s">
        <v>140</v>
      </c>
      <c r="G35" s="1"/>
      <c r="I35" s="1" t="s">
        <v>65</v>
      </c>
      <c r="J35" s="1" t="s">
        <v>140</v>
      </c>
      <c r="K35" s="1"/>
    </row>
    <row r="36" spans="1:11">
      <c r="A36" s="2" t="s">
        <v>66</v>
      </c>
      <c r="B36" s="3" t="s">
        <v>67</v>
      </c>
      <c r="C36" s="1"/>
      <c r="E36" s="1" t="s">
        <v>66</v>
      </c>
      <c r="F36" s="1" t="s">
        <v>67</v>
      </c>
      <c r="G36" s="1"/>
      <c r="I36" s="1" t="s">
        <v>66</v>
      </c>
      <c r="J36" s="1" t="s">
        <v>67</v>
      </c>
      <c r="K36" s="1"/>
    </row>
    <row r="37" spans="1:11">
      <c r="A37" s="2" t="s">
        <v>68</v>
      </c>
      <c r="B37" s="3" t="s">
        <v>133</v>
      </c>
      <c r="C37" s="1"/>
      <c r="E37" s="1" t="s">
        <v>68</v>
      </c>
      <c r="F37" s="1" t="s">
        <v>133</v>
      </c>
      <c r="G37" s="1"/>
      <c r="I37" s="1" t="s">
        <v>68</v>
      </c>
      <c r="J37" s="1" t="s">
        <v>133</v>
      </c>
      <c r="K37" s="1"/>
    </row>
    <row r="38" spans="1:11">
      <c r="A38" s="2"/>
      <c r="B38" s="3"/>
      <c r="C38" s="1"/>
      <c r="E38" s="1"/>
      <c r="F38" s="1"/>
      <c r="G38" s="1"/>
      <c r="I38" s="1"/>
      <c r="J38" s="1"/>
      <c r="K38" s="1"/>
    </row>
    <row r="39" spans="1:11">
      <c r="A39" s="2" t="s">
        <v>118</v>
      </c>
      <c r="B39" s="3"/>
      <c r="C39" s="1"/>
      <c r="E39" s="1" t="s">
        <v>118</v>
      </c>
      <c r="F39" s="1"/>
      <c r="G39" s="1"/>
      <c r="I39" s="1" t="s">
        <v>118</v>
      </c>
      <c r="J39" s="1"/>
      <c r="K39" s="1"/>
    </row>
    <row r="40" spans="1:11">
      <c r="A40" s="2" t="s">
        <v>15</v>
      </c>
      <c r="B40" s="3">
        <v>2.5000000000000001E-3</v>
      </c>
      <c r="C40" s="1"/>
      <c r="E40" s="1" t="s">
        <v>15</v>
      </c>
      <c r="F40" s="1">
        <v>1.8100000000000002E-2</v>
      </c>
      <c r="G40" s="1"/>
      <c r="I40" s="1" t="s">
        <v>15</v>
      </c>
      <c r="J40" s="1">
        <v>0.315</v>
      </c>
      <c r="K40" s="1"/>
    </row>
    <row r="41" spans="1:11">
      <c r="A41" s="2" t="s">
        <v>119</v>
      </c>
      <c r="B41" s="3" t="s">
        <v>120</v>
      </c>
      <c r="C41" s="1"/>
      <c r="E41" s="1" t="s">
        <v>119</v>
      </c>
      <c r="F41" s="1" t="s">
        <v>120</v>
      </c>
      <c r="G41" s="1"/>
      <c r="I41" s="1" t="s">
        <v>119</v>
      </c>
      <c r="J41" s="1" t="s">
        <v>120</v>
      </c>
      <c r="K41" s="1"/>
    </row>
    <row r="42" spans="1:11">
      <c r="A42" s="2" t="s">
        <v>16</v>
      </c>
      <c r="B42" s="3" t="s">
        <v>85</v>
      </c>
      <c r="C42" s="1"/>
      <c r="E42" s="1" t="s">
        <v>16</v>
      </c>
      <c r="F42" s="1" t="s">
        <v>50</v>
      </c>
      <c r="G42" s="1"/>
      <c r="I42" s="1" t="s">
        <v>16</v>
      </c>
      <c r="J42" s="1" t="s">
        <v>21</v>
      </c>
      <c r="K42" s="1"/>
    </row>
    <row r="43" spans="1:11">
      <c r="A43" s="2" t="s">
        <v>70</v>
      </c>
      <c r="B43" s="3" t="s">
        <v>11</v>
      </c>
      <c r="C43" s="1"/>
      <c r="E43" s="1" t="s">
        <v>70</v>
      </c>
      <c r="F43" s="1" t="s">
        <v>11</v>
      </c>
      <c r="G43" s="1"/>
      <c r="I43" s="1" t="s">
        <v>70</v>
      </c>
      <c r="J43" s="1" t="s">
        <v>22</v>
      </c>
      <c r="K43" s="1"/>
    </row>
    <row r="44" spans="1:11">
      <c r="A44" s="2" t="s">
        <v>71</v>
      </c>
      <c r="B44" s="3" t="s">
        <v>72</v>
      </c>
      <c r="C44" s="1"/>
      <c r="E44" s="1" t="s">
        <v>71</v>
      </c>
      <c r="F44" s="1" t="s">
        <v>72</v>
      </c>
      <c r="G44" s="1"/>
      <c r="I44" s="1" t="s">
        <v>71</v>
      </c>
      <c r="J44" s="1" t="s">
        <v>72</v>
      </c>
      <c r="K44" s="1"/>
    </row>
    <row r="45" spans="1:11">
      <c r="A45" s="2" t="s">
        <v>121</v>
      </c>
      <c r="B45" s="3" t="s">
        <v>141</v>
      </c>
      <c r="C45" s="1"/>
      <c r="E45" s="1" t="s">
        <v>121</v>
      </c>
      <c r="F45" s="1" t="s">
        <v>144</v>
      </c>
      <c r="G45" s="1"/>
      <c r="I45" s="1" t="s">
        <v>121</v>
      </c>
      <c r="J45" s="1" t="s">
        <v>147</v>
      </c>
      <c r="K45" s="1"/>
    </row>
    <row r="46" spans="1:11">
      <c r="A46" s="2" t="s">
        <v>122</v>
      </c>
      <c r="B46" s="3">
        <v>74</v>
      </c>
      <c r="C46" s="1"/>
      <c r="E46" s="1" t="s">
        <v>122</v>
      </c>
      <c r="F46" s="1">
        <v>87.5</v>
      </c>
      <c r="G46" s="1"/>
      <c r="I46" s="1" t="s">
        <v>122</v>
      </c>
      <c r="J46" s="1">
        <v>36</v>
      </c>
      <c r="K46" s="1"/>
    </row>
    <row r="47" spans="1:11">
      <c r="A47" s="2"/>
      <c r="B47" s="3"/>
      <c r="C47" s="1"/>
      <c r="E47" s="1"/>
      <c r="F47" s="1"/>
      <c r="G47" s="1"/>
      <c r="I47" s="1"/>
      <c r="J47" s="1"/>
      <c r="K47" s="1"/>
    </row>
    <row r="48" spans="1:11">
      <c r="A48" s="2" t="s">
        <v>123</v>
      </c>
      <c r="B48" s="3"/>
      <c r="C48" s="1"/>
      <c r="E48" s="1" t="s">
        <v>123</v>
      </c>
      <c r="F48" s="1"/>
      <c r="G48" s="1"/>
      <c r="I48" s="1" t="s">
        <v>123</v>
      </c>
      <c r="J48" s="1"/>
      <c r="K48" s="1"/>
    </row>
    <row r="49" spans="1:11">
      <c r="A49" s="2" t="s">
        <v>124</v>
      </c>
      <c r="B49" s="3" t="s">
        <v>142</v>
      </c>
      <c r="C49" s="1"/>
      <c r="E49" s="1" t="s">
        <v>124</v>
      </c>
      <c r="F49" s="1" t="s">
        <v>145</v>
      </c>
      <c r="G49" s="1"/>
      <c r="I49" s="1" t="s">
        <v>124</v>
      </c>
      <c r="J49" s="1" t="s">
        <v>138</v>
      </c>
      <c r="K49" s="1"/>
    </row>
    <row r="50" spans="1:11">
      <c r="A50" s="2" t="s">
        <v>125</v>
      </c>
      <c r="B50" s="3" t="s">
        <v>143</v>
      </c>
      <c r="C50" s="1"/>
      <c r="E50" s="1" t="s">
        <v>125</v>
      </c>
      <c r="F50" s="1" t="s">
        <v>146</v>
      </c>
      <c r="G50" s="1"/>
      <c r="I50" s="1" t="s">
        <v>125</v>
      </c>
      <c r="J50" s="1" t="s">
        <v>148</v>
      </c>
      <c r="K50" s="1"/>
    </row>
    <row r="51" spans="1:11">
      <c r="A51" s="2" t="s">
        <v>126</v>
      </c>
      <c r="B51" s="3">
        <v>0.1082</v>
      </c>
      <c r="C51" s="1"/>
      <c r="E51" s="1" t="s">
        <v>126</v>
      </c>
      <c r="F51" s="1">
        <v>8.4199999999999997E-2</v>
      </c>
      <c r="G51" s="1"/>
      <c r="I51" s="1" t="s">
        <v>126</v>
      </c>
      <c r="J51" s="1">
        <v>2.521E-2</v>
      </c>
      <c r="K51" s="1"/>
    </row>
    <row r="52" spans="1:11">
      <c r="A52" s="2" t="s">
        <v>127</v>
      </c>
      <c r="B52" s="3">
        <v>0.13450000000000001</v>
      </c>
      <c r="C52" s="1"/>
      <c r="E52" s="1" t="s">
        <v>127</v>
      </c>
      <c r="F52" s="1">
        <v>6.2600000000000003E-2</v>
      </c>
      <c r="G52" s="1"/>
      <c r="I52" s="1" t="s">
        <v>127</v>
      </c>
      <c r="J52" s="1">
        <v>2.1149999999999999E-2</v>
      </c>
      <c r="K52" s="1"/>
    </row>
    <row r="54" spans="1:11" ht="16" thickBot="1"/>
    <row r="55" spans="1:11">
      <c r="A55" s="24" t="s">
        <v>2</v>
      </c>
      <c r="B55" s="107" t="s">
        <v>131</v>
      </c>
      <c r="C55" s="108"/>
    </row>
    <row r="56" spans="1:11">
      <c r="A56" s="18" t="s">
        <v>61</v>
      </c>
      <c r="B56" s="1" t="s">
        <v>117</v>
      </c>
      <c r="C56" s="17" t="s">
        <v>116</v>
      </c>
    </row>
    <row r="57" spans="1:11">
      <c r="A57" s="18" t="s">
        <v>2</v>
      </c>
      <c r="B57" s="1">
        <v>0.42883700000000002</v>
      </c>
      <c r="C57" s="17">
        <v>0.54956099999999997</v>
      </c>
    </row>
    <row r="58" spans="1:11">
      <c r="A58" s="18" t="s">
        <v>3</v>
      </c>
      <c r="B58" s="1">
        <v>0.21046300000000001</v>
      </c>
      <c r="C58" s="17">
        <v>0.26355299999999998</v>
      </c>
    </row>
    <row r="59" spans="1:11">
      <c r="A59" s="18" t="s">
        <v>4</v>
      </c>
      <c r="B59" s="1">
        <v>0.12878200000000001</v>
      </c>
      <c r="C59" s="17">
        <v>0.14690600000000001</v>
      </c>
    </row>
    <row r="60" spans="1:11">
      <c r="A60" s="18" t="s">
        <v>86</v>
      </c>
      <c r="B60" s="1">
        <f>AVERAGE(B57:B59)</f>
        <v>0.25602733333333333</v>
      </c>
      <c r="C60" s="17">
        <f>AVERAGE(C57:C59)</f>
        <v>0.32000666666666661</v>
      </c>
    </row>
    <row r="61" spans="1:11">
      <c r="A61" s="18" t="s">
        <v>103</v>
      </c>
      <c r="B61" s="1">
        <f>_xlfn.STDEV.S(B57:B59)/3^0.5</f>
        <v>8.9564375563675525E-2</v>
      </c>
      <c r="C61" s="17">
        <f>_xlfn.STDEV.S(C57:C59)/3^0.5</f>
        <v>0.11961469337882834</v>
      </c>
    </row>
    <row r="62" spans="1:11">
      <c r="A62" s="109"/>
      <c r="B62" s="110"/>
      <c r="C62" s="111"/>
    </row>
    <row r="63" spans="1:11">
      <c r="A63" s="93" t="s">
        <v>151</v>
      </c>
      <c r="B63" s="94"/>
      <c r="C63" s="95"/>
    </row>
    <row r="64" spans="1:11">
      <c r="A64" s="25"/>
      <c r="B64" s="3"/>
      <c r="C64" s="17"/>
    </row>
    <row r="65" spans="1:3">
      <c r="A65" s="25" t="s">
        <v>65</v>
      </c>
      <c r="B65" s="3" t="s">
        <v>140</v>
      </c>
      <c r="C65" s="17"/>
    </row>
    <row r="66" spans="1:3">
      <c r="A66" s="25" t="s">
        <v>66</v>
      </c>
      <c r="B66" s="3" t="s">
        <v>67</v>
      </c>
      <c r="C66" s="17"/>
    </row>
    <row r="67" spans="1:3">
      <c r="A67" s="25" t="s">
        <v>68</v>
      </c>
      <c r="B67" s="3" t="s">
        <v>133</v>
      </c>
      <c r="C67" s="17"/>
    </row>
    <row r="68" spans="1:3">
      <c r="A68" s="25"/>
      <c r="B68" s="3"/>
      <c r="C68" s="17"/>
    </row>
    <row r="69" spans="1:3" ht="16" thickBot="1">
      <c r="A69" s="53" t="s">
        <v>95</v>
      </c>
      <c r="B69" s="28"/>
      <c r="C69" s="37"/>
    </row>
    <row r="70" spans="1:3" ht="16" thickBot="1">
      <c r="A70" s="55" t="s">
        <v>15</v>
      </c>
      <c r="B70" s="56">
        <v>2.98E-2</v>
      </c>
      <c r="C70" s="58"/>
    </row>
    <row r="71" spans="1:3">
      <c r="A71" s="54" t="s">
        <v>16</v>
      </c>
      <c r="B71" s="43" t="s">
        <v>50</v>
      </c>
      <c r="C71" s="38"/>
    </row>
    <row r="72" spans="1:3">
      <c r="A72" s="25" t="s">
        <v>70</v>
      </c>
      <c r="B72" s="3" t="s">
        <v>11</v>
      </c>
      <c r="C72" s="17"/>
    </row>
    <row r="73" spans="1:3">
      <c r="A73" s="25" t="s">
        <v>71</v>
      </c>
      <c r="B73" s="3" t="s">
        <v>72</v>
      </c>
      <c r="C73" s="17"/>
    </row>
    <row r="74" spans="1:3">
      <c r="A74" s="25" t="s">
        <v>73</v>
      </c>
      <c r="B74" s="3" t="s">
        <v>149</v>
      </c>
      <c r="C74" s="17"/>
    </row>
    <row r="75" spans="1:3">
      <c r="A75" s="25" t="s">
        <v>74</v>
      </c>
      <c r="B75" s="3">
        <v>3</v>
      </c>
      <c r="C75" s="17"/>
    </row>
    <row r="76" spans="1:3">
      <c r="A76" s="25"/>
      <c r="B76" s="3"/>
      <c r="C76" s="17"/>
    </row>
    <row r="77" spans="1:3">
      <c r="A77" s="25" t="s">
        <v>75</v>
      </c>
      <c r="B77" s="3"/>
      <c r="C77" s="17"/>
    </row>
    <row r="78" spans="1:3">
      <c r="A78" s="25" t="s">
        <v>96</v>
      </c>
      <c r="B78" s="3">
        <v>1.2230000000000001</v>
      </c>
      <c r="C78" s="17"/>
    </row>
    <row r="79" spans="1:3">
      <c r="A79" s="25" t="s">
        <v>97</v>
      </c>
      <c r="B79" s="3">
        <v>2.6759999999999999E-2</v>
      </c>
      <c r="C79" s="17"/>
    </row>
    <row r="80" spans="1:3">
      <c r="A80" s="25" t="s">
        <v>98</v>
      </c>
      <c r="B80" s="3">
        <v>1.545E-2</v>
      </c>
      <c r="C80" s="17"/>
    </row>
    <row r="81" spans="1:3">
      <c r="A81" s="25" t="s">
        <v>79</v>
      </c>
      <c r="B81" s="3" t="s">
        <v>150</v>
      </c>
      <c r="C81" s="17"/>
    </row>
    <row r="82" spans="1:3">
      <c r="A82" s="25" t="s">
        <v>80</v>
      </c>
      <c r="B82" s="3">
        <v>0.94140000000000001</v>
      </c>
      <c r="C82" s="17"/>
    </row>
    <row r="83" spans="1:3">
      <c r="A83" s="25"/>
      <c r="B83" s="3"/>
      <c r="C83" s="17"/>
    </row>
    <row r="84" spans="1:3">
      <c r="A84" s="25" t="s">
        <v>81</v>
      </c>
      <c r="B84" s="3"/>
      <c r="C84" s="17"/>
    </row>
    <row r="85" spans="1:3">
      <c r="A85" s="25" t="s">
        <v>82</v>
      </c>
      <c r="B85" s="3">
        <v>0.99919999999999998</v>
      </c>
      <c r="C85" s="17"/>
    </row>
    <row r="86" spans="1:3">
      <c r="A86" s="25" t="s">
        <v>83</v>
      </c>
      <c r="B86" s="3">
        <v>1.2699999999999999E-2</v>
      </c>
      <c r="C86" s="17"/>
    </row>
    <row r="87" spans="1:3">
      <c r="A87" s="25" t="s">
        <v>16</v>
      </c>
      <c r="B87" s="3" t="s">
        <v>50</v>
      </c>
      <c r="C87" s="17"/>
    </row>
    <row r="88" spans="1:3" ht="16" thickBot="1">
      <c r="A88" s="26" t="s">
        <v>84</v>
      </c>
      <c r="B88" s="27" t="s">
        <v>11</v>
      </c>
      <c r="C88" s="36"/>
    </row>
  </sheetData>
  <mergeCells count="12">
    <mergeCell ref="B55:C55"/>
    <mergeCell ref="A63:C63"/>
    <mergeCell ref="A62:C62"/>
    <mergeCell ref="B1:C1"/>
    <mergeCell ref="F1:G1"/>
    <mergeCell ref="A33:C33"/>
    <mergeCell ref="E33:G33"/>
    <mergeCell ref="I15:K32"/>
    <mergeCell ref="I33:K33"/>
    <mergeCell ref="E24:G32"/>
    <mergeCell ref="A24:C32"/>
    <mergeCell ref="J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07D19-57E9-4FF6-8455-9174D3D9275F}">
  <dimension ref="A1:K68"/>
  <sheetViews>
    <sheetView topLeftCell="A34" zoomScale="63" zoomScaleNormal="63" workbookViewId="0">
      <selection activeCell="M26" sqref="M26"/>
    </sheetView>
  </sheetViews>
  <sheetFormatPr baseColWidth="10" defaultColWidth="8.83203125" defaultRowHeight="15"/>
  <cols>
    <col min="1" max="1" width="35.1640625" customWidth="1"/>
    <col min="2" max="2" width="37.6640625" customWidth="1"/>
    <col min="3" max="3" width="40.83203125" customWidth="1"/>
    <col min="4" max="4" width="17.5" customWidth="1"/>
    <col min="5" max="5" width="24.33203125" customWidth="1"/>
    <col min="6" max="6" width="23.33203125" customWidth="1"/>
    <col min="7" max="7" width="32.1640625" customWidth="1"/>
    <col min="8" max="8" width="33.33203125" customWidth="1"/>
    <col min="9" max="9" width="32.1640625" customWidth="1"/>
  </cols>
  <sheetData>
    <row r="1" spans="1:11">
      <c r="A1" s="52"/>
      <c r="B1" s="79" t="s">
        <v>1</v>
      </c>
      <c r="C1" s="79"/>
      <c r="D1" s="79"/>
      <c r="E1" s="79"/>
      <c r="F1" s="42"/>
      <c r="G1" s="40"/>
      <c r="H1" s="79" t="s">
        <v>154</v>
      </c>
      <c r="I1" s="79"/>
      <c r="J1" s="79"/>
      <c r="K1" s="84"/>
    </row>
    <row r="2" spans="1:11">
      <c r="A2" s="18" t="s">
        <v>0</v>
      </c>
      <c r="B2" s="1" t="s">
        <v>2</v>
      </c>
      <c r="C2" s="1" t="s">
        <v>3</v>
      </c>
      <c r="D2" s="6" t="s">
        <v>153</v>
      </c>
      <c r="E2" s="6" t="s">
        <v>103</v>
      </c>
      <c r="F2" s="41"/>
      <c r="G2" s="1" t="s">
        <v>0</v>
      </c>
      <c r="H2" s="1" t="s">
        <v>2</v>
      </c>
      <c r="I2" s="1" t="s">
        <v>3</v>
      </c>
      <c r="J2" s="6" t="s">
        <v>153</v>
      </c>
      <c r="K2" s="32" t="s">
        <v>103</v>
      </c>
    </row>
    <row r="3" spans="1:11">
      <c r="A3" s="18">
        <v>1</v>
      </c>
      <c r="B3" s="1">
        <v>0.42420000000000002</v>
      </c>
      <c r="C3" s="1">
        <v>0.17019999999999999</v>
      </c>
      <c r="D3" s="6">
        <f>AVERAGE(B3:C3)</f>
        <v>0.29720000000000002</v>
      </c>
      <c r="E3" s="6">
        <f>_xlfn.STDEV.S(B3:C3)/2^0.5</f>
        <v>0.12699999999999995</v>
      </c>
      <c r="F3" s="41"/>
      <c r="G3" s="1">
        <v>1</v>
      </c>
      <c r="H3" s="3">
        <v>0.39150000000000001</v>
      </c>
      <c r="I3" s="3">
        <v>6.4000000000000001E-2</v>
      </c>
      <c r="J3" s="1">
        <f>AVERAGE(H3:I3)</f>
        <v>0.22775000000000001</v>
      </c>
      <c r="K3" s="17">
        <f>_xlfn.STDEV.S(H3:I3)</f>
        <v>0.23157747083859428</v>
      </c>
    </row>
    <row r="4" spans="1:11">
      <c r="A4" s="18">
        <v>2</v>
      </c>
      <c r="B4" s="1">
        <v>0.32350000000000001</v>
      </c>
      <c r="C4" s="1">
        <v>0.55210000000000004</v>
      </c>
      <c r="D4" s="6">
        <f>AVERAGE(B4:C4)</f>
        <v>0.43780000000000002</v>
      </c>
      <c r="E4" s="6">
        <f>_xlfn.STDEV.S(B4:C4)/2^0.5</f>
        <v>0.11430000000000004</v>
      </c>
      <c r="F4" s="41"/>
      <c r="G4" s="1">
        <v>2</v>
      </c>
      <c r="H4" s="3">
        <v>0.29199999999999998</v>
      </c>
      <c r="I4" s="3">
        <v>0.68689999999999996</v>
      </c>
      <c r="J4" s="1">
        <f>AVERAGE(H4:I4)</f>
        <v>0.48944999999999994</v>
      </c>
      <c r="K4" s="17">
        <f>_xlfn.STDEV.S(H4:I4)</f>
        <v>0.27923646789056777</v>
      </c>
    </row>
    <row r="5" spans="1:11">
      <c r="A5" s="18">
        <v>3</v>
      </c>
      <c r="B5" s="1">
        <v>0.1239</v>
      </c>
      <c r="C5" s="1">
        <v>0.1084</v>
      </c>
      <c r="D5" s="6">
        <f>AVERAGE(B5:C5)</f>
        <v>0.11615</v>
      </c>
      <c r="E5" s="6">
        <f>_xlfn.STDEV.S(B5:C5)/2^0.5</f>
        <v>7.7499999999999999E-3</v>
      </c>
      <c r="F5" s="41"/>
      <c r="G5" s="1">
        <v>3</v>
      </c>
      <c r="H5" s="3">
        <v>0.1198</v>
      </c>
      <c r="I5" s="3">
        <v>0.1103</v>
      </c>
      <c r="J5" s="1">
        <f>AVERAGE(H5:I5)</f>
        <v>0.11505</v>
      </c>
      <c r="K5" s="17">
        <f>_xlfn.STDEV.S(H5:I5)</f>
        <v>6.7175144212722072E-3</v>
      </c>
    </row>
    <row r="6" spans="1:11">
      <c r="A6" s="18">
        <v>4</v>
      </c>
      <c r="B6" s="1">
        <v>0.128666</v>
      </c>
      <c r="C6" s="1">
        <v>0.16919999999999999</v>
      </c>
      <c r="D6" s="6">
        <f>AVERAGE(B6:C6)</f>
        <v>0.14893299999999998</v>
      </c>
      <c r="E6" s="6">
        <f>_xlfn.STDEV.S(B6:C6)/2^0.5</f>
        <v>2.0267000000000129E-2</v>
      </c>
      <c r="F6" s="41"/>
      <c r="G6" s="1">
        <v>4</v>
      </c>
      <c r="H6" s="3">
        <v>0.196757666</v>
      </c>
      <c r="I6" s="3">
        <v>0.13730000000000001</v>
      </c>
      <c r="J6" s="1">
        <f>AVERAGE(H6:I6)</f>
        <v>0.16702883299999999</v>
      </c>
      <c r="K6" s="17">
        <f>_xlfn.STDEV.S(H6:I6)</f>
        <v>4.2042918822124957E-2</v>
      </c>
    </row>
    <row r="7" spans="1:11">
      <c r="A7" s="18" t="s">
        <v>6</v>
      </c>
      <c r="B7" s="1" t="s">
        <v>155</v>
      </c>
      <c r="C7" s="1" t="s">
        <v>152</v>
      </c>
      <c r="D7" s="6"/>
      <c r="E7" s="6"/>
      <c r="F7" s="41"/>
      <c r="G7" s="1" t="s">
        <v>6</v>
      </c>
      <c r="H7" s="1" t="s">
        <v>152</v>
      </c>
      <c r="I7" s="1" t="s">
        <v>152</v>
      </c>
      <c r="J7" s="1"/>
      <c r="K7" s="17"/>
    </row>
    <row r="8" spans="1:11">
      <c r="A8" s="44"/>
      <c r="B8" s="45"/>
      <c r="C8" s="45"/>
      <c r="D8" s="45"/>
      <c r="E8" s="45"/>
      <c r="F8" s="45"/>
      <c r="G8" s="45"/>
      <c r="H8" s="45"/>
      <c r="I8" s="45"/>
      <c r="J8" s="45"/>
      <c r="K8" s="46"/>
    </row>
    <row r="9" spans="1:11">
      <c r="A9" s="93" t="s">
        <v>175</v>
      </c>
      <c r="B9" s="94"/>
      <c r="C9" s="94"/>
      <c r="D9" s="94"/>
      <c r="E9" s="94"/>
      <c r="F9" s="94"/>
      <c r="G9" s="45"/>
      <c r="H9" s="45"/>
      <c r="I9" s="45"/>
      <c r="J9" s="45"/>
      <c r="K9" s="46"/>
    </row>
    <row r="10" spans="1:11">
      <c r="A10" s="25"/>
      <c r="B10" s="3"/>
      <c r="C10" s="3"/>
      <c r="D10" s="3"/>
      <c r="E10" s="3"/>
      <c r="F10" s="3"/>
      <c r="G10" s="45"/>
      <c r="H10" s="45"/>
      <c r="I10" s="45"/>
      <c r="J10" s="45"/>
      <c r="K10" s="46"/>
    </row>
    <row r="11" spans="1:11">
      <c r="A11" s="25" t="s">
        <v>8</v>
      </c>
      <c r="B11" s="3" t="s">
        <v>156</v>
      </c>
      <c r="C11" s="3"/>
      <c r="D11" s="3"/>
      <c r="E11" s="3"/>
      <c r="F11" s="3"/>
      <c r="G11" s="45"/>
      <c r="H11" s="45"/>
      <c r="I11" s="45"/>
      <c r="J11" s="45"/>
      <c r="K11" s="46"/>
    </row>
    <row r="12" spans="1:11">
      <c r="A12" s="25" t="s">
        <v>10</v>
      </c>
      <c r="B12" s="3" t="s">
        <v>11</v>
      </c>
      <c r="C12" s="3"/>
      <c r="D12" s="3"/>
      <c r="E12" s="3"/>
      <c r="F12" s="3"/>
      <c r="G12" s="45"/>
      <c r="H12" s="45"/>
      <c r="I12" s="45"/>
      <c r="J12" s="45"/>
      <c r="K12" s="46"/>
    </row>
    <row r="13" spans="1:11">
      <c r="A13" s="25" t="s">
        <v>12</v>
      </c>
      <c r="B13" s="3">
        <v>0.05</v>
      </c>
      <c r="C13" s="3"/>
      <c r="D13" s="3"/>
      <c r="E13" s="3"/>
      <c r="F13" s="3"/>
      <c r="G13" s="45"/>
      <c r="H13" s="45"/>
      <c r="I13" s="45"/>
      <c r="J13" s="45"/>
      <c r="K13" s="46"/>
    </row>
    <row r="14" spans="1:11">
      <c r="A14" s="25"/>
      <c r="B14" s="3"/>
      <c r="C14" s="3"/>
      <c r="D14" s="3"/>
      <c r="E14" s="3"/>
      <c r="F14" s="3"/>
      <c r="G14" s="45"/>
      <c r="H14" s="45"/>
      <c r="I14" s="45"/>
      <c r="J14" s="45"/>
      <c r="K14" s="46"/>
    </row>
    <row r="15" spans="1:11">
      <c r="A15" s="25" t="s">
        <v>13</v>
      </c>
      <c r="B15" s="3" t="s">
        <v>14</v>
      </c>
      <c r="C15" s="3" t="s">
        <v>15</v>
      </c>
      <c r="D15" s="3" t="s">
        <v>16</v>
      </c>
      <c r="E15" s="3" t="s">
        <v>17</v>
      </c>
      <c r="F15" s="3"/>
      <c r="G15" s="45"/>
      <c r="H15" s="45"/>
      <c r="I15" s="45"/>
      <c r="J15" s="45"/>
      <c r="K15" s="46"/>
    </row>
    <row r="16" spans="1:11">
      <c r="A16" s="25" t="s">
        <v>157</v>
      </c>
      <c r="B16" s="3">
        <v>59.06</v>
      </c>
      <c r="C16" s="3">
        <v>0.35630000000000001</v>
      </c>
      <c r="D16" s="3" t="s">
        <v>21</v>
      </c>
      <c r="E16" s="3" t="s">
        <v>22</v>
      </c>
      <c r="F16" s="3"/>
      <c r="G16" s="45"/>
      <c r="H16" s="45"/>
      <c r="I16" s="45"/>
      <c r="J16" s="45"/>
      <c r="K16" s="46"/>
    </row>
    <row r="17" spans="1:11" ht="16" thickBot="1">
      <c r="A17" s="53" t="s">
        <v>158</v>
      </c>
      <c r="B17" s="28">
        <v>3.3000000000000003E-5</v>
      </c>
      <c r="C17" s="28">
        <v>0.40600000000000003</v>
      </c>
      <c r="D17" s="28" t="s">
        <v>21</v>
      </c>
      <c r="E17" s="28" t="s">
        <v>22</v>
      </c>
      <c r="F17" s="28"/>
      <c r="G17" s="45"/>
      <c r="H17" s="45"/>
      <c r="I17" s="45"/>
      <c r="J17" s="45"/>
      <c r="K17" s="46"/>
    </row>
    <row r="18" spans="1:11" ht="16" thickBot="1">
      <c r="A18" s="55" t="s">
        <v>159</v>
      </c>
      <c r="B18" s="56">
        <v>1.5960000000000001</v>
      </c>
      <c r="C18" s="56">
        <v>0.60070000000000001</v>
      </c>
      <c r="D18" s="56" t="s">
        <v>21</v>
      </c>
      <c r="E18" s="56" t="s">
        <v>22</v>
      </c>
      <c r="F18" s="57"/>
      <c r="G18" s="45"/>
      <c r="H18" s="45"/>
      <c r="I18" s="45"/>
      <c r="J18" s="45"/>
      <c r="K18" s="46"/>
    </row>
    <row r="19" spans="1:11">
      <c r="A19" s="54" t="s">
        <v>160</v>
      </c>
      <c r="B19" s="43">
        <v>37.15</v>
      </c>
      <c r="C19" s="43"/>
      <c r="D19" s="43"/>
      <c r="E19" s="43"/>
      <c r="F19" s="43"/>
      <c r="G19" s="45"/>
      <c r="H19" s="45"/>
      <c r="I19" s="45"/>
      <c r="J19" s="45"/>
      <c r="K19" s="46"/>
    </row>
    <row r="20" spans="1:11">
      <c r="A20" s="25" t="s">
        <v>161</v>
      </c>
      <c r="B20" s="3">
        <v>1.8119999999999999E-5</v>
      </c>
      <c r="C20" s="3"/>
      <c r="D20" s="3"/>
      <c r="E20" s="3"/>
      <c r="F20" s="3"/>
      <c r="G20" s="45"/>
      <c r="H20" s="45"/>
      <c r="I20" s="45"/>
      <c r="J20" s="45"/>
      <c r="K20" s="46"/>
    </row>
    <row r="21" spans="1:11">
      <c r="A21" s="25" t="s">
        <v>162</v>
      </c>
      <c r="B21" s="3">
        <v>4.7209999999999997E-5</v>
      </c>
      <c r="C21" s="3"/>
      <c r="D21" s="3"/>
      <c r="E21" s="3"/>
      <c r="F21" s="3"/>
      <c r="G21" s="45"/>
      <c r="H21" s="45"/>
      <c r="I21" s="45"/>
      <c r="J21" s="45"/>
      <c r="K21" s="46"/>
    </row>
    <row r="22" spans="1:11">
      <c r="A22" s="25"/>
      <c r="B22" s="3"/>
      <c r="C22" s="3"/>
      <c r="D22" s="3"/>
      <c r="E22" s="3"/>
      <c r="F22" s="3"/>
      <c r="G22" s="45"/>
      <c r="H22" s="45"/>
      <c r="I22" s="45"/>
      <c r="J22" s="45"/>
      <c r="K22" s="46"/>
    </row>
    <row r="23" spans="1:11">
      <c r="A23" s="25" t="s">
        <v>24</v>
      </c>
      <c r="B23" s="3" t="s">
        <v>25</v>
      </c>
      <c r="C23" s="3" t="s">
        <v>26</v>
      </c>
      <c r="D23" s="3" t="s">
        <v>27</v>
      </c>
      <c r="E23" s="3" t="s">
        <v>28</v>
      </c>
      <c r="F23" s="3" t="s">
        <v>15</v>
      </c>
      <c r="G23" s="45"/>
      <c r="H23" s="45"/>
      <c r="I23" s="45"/>
      <c r="J23" s="45"/>
      <c r="K23" s="46"/>
    </row>
    <row r="24" spans="1:11">
      <c r="A24" s="25" t="s">
        <v>157</v>
      </c>
      <c r="B24" s="3">
        <v>0.2893</v>
      </c>
      <c r="C24" s="3">
        <v>3</v>
      </c>
      <c r="D24" s="3">
        <v>9.6430000000000002E-2</v>
      </c>
      <c r="E24" s="3" t="s">
        <v>163</v>
      </c>
      <c r="F24" s="3" t="s">
        <v>164</v>
      </c>
      <c r="G24" s="45"/>
      <c r="H24" s="45"/>
      <c r="I24" s="45"/>
      <c r="J24" s="45"/>
      <c r="K24" s="46"/>
    </row>
    <row r="25" spans="1:11">
      <c r="A25" s="25" t="s">
        <v>158</v>
      </c>
      <c r="B25" s="3">
        <v>1.617E-7</v>
      </c>
      <c r="C25" s="3">
        <v>1</v>
      </c>
      <c r="D25" s="3">
        <v>1.617E-7</v>
      </c>
      <c r="E25" s="3" t="s">
        <v>165</v>
      </c>
      <c r="F25" s="3" t="s">
        <v>166</v>
      </c>
      <c r="G25" s="45"/>
      <c r="H25" s="45"/>
      <c r="I25" s="45"/>
      <c r="J25" s="45"/>
      <c r="K25" s="46"/>
    </row>
    <row r="26" spans="1:11">
      <c r="A26" s="25" t="s">
        <v>159</v>
      </c>
      <c r="B26" s="3">
        <v>7.8200000000000006E-3</v>
      </c>
      <c r="C26" s="3">
        <v>3</v>
      </c>
      <c r="D26" s="3">
        <v>2.6069999999999999E-3</v>
      </c>
      <c r="E26" s="3" t="s">
        <v>167</v>
      </c>
      <c r="F26" s="3" t="s">
        <v>168</v>
      </c>
      <c r="G26" s="45"/>
      <c r="H26" s="45"/>
      <c r="I26" s="45"/>
      <c r="J26" s="45"/>
      <c r="K26" s="46"/>
    </row>
    <row r="27" spans="1:11">
      <c r="A27" s="25" t="s">
        <v>160</v>
      </c>
      <c r="B27" s="3">
        <v>0.182</v>
      </c>
      <c r="C27" s="3">
        <v>3</v>
      </c>
      <c r="D27" s="3">
        <v>6.0659999999999999E-2</v>
      </c>
      <c r="E27" s="3"/>
      <c r="F27" s="3"/>
      <c r="G27" s="45"/>
      <c r="H27" s="45"/>
      <c r="I27" s="45"/>
      <c r="J27" s="45"/>
      <c r="K27" s="46"/>
    </row>
    <row r="28" spans="1:11">
      <c r="A28" s="25" t="s">
        <v>161</v>
      </c>
      <c r="B28" s="3">
        <v>8.8749999999999997E-8</v>
      </c>
      <c r="C28" s="3">
        <v>1</v>
      </c>
      <c r="D28" s="3">
        <v>8.8749999999999997E-8</v>
      </c>
      <c r="E28" s="3"/>
      <c r="F28" s="3"/>
      <c r="G28" s="45"/>
      <c r="H28" s="45"/>
      <c r="I28" s="45"/>
      <c r="J28" s="45"/>
      <c r="K28" s="46"/>
    </row>
    <row r="29" spans="1:11">
      <c r="A29" s="25" t="s">
        <v>162</v>
      </c>
      <c r="B29" s="3">
        <v>2.3130000000000001E-7</v>
      </c>
      <c r="C29" s="3">
        <v>1</v>
      </c>
      <c r="D29" s="3">
        <v>2.3130000000000001E-7</v>
      </c>
      <c r="E29" s="3"/>
      <c r="F29" s="3"/>
      <c r="G29" s="45"/>
      <c r="H29" s="45"/>
      <c r="I29" s="45"/>
      <c r="J29" s="45"/>
      <c r="K29" s="46"/>
    </row>
    <row r="30" spans="1:11">
      <c r="A30" s="25" t="s">
        <v>31</v>
      </c>
      <c r="B30" s="3">
        <v>1.077E-2</v>
      </c>
      <c r="C30" s="3">
        <v>3</v>
      </c>
      <c r="D30" s="3">
        <v>3.591E-3</v>
      </c>
      <c r="E30" s="3"/>
      <c r="F30" s="3"/>
      <c r="G30" s="45"/>
      <c r="H30" s="45"/>
      <c r="I30" s="45"/>
      <c r="J30" s="45"/>
      <c r="K30" s="46"/>
    </row>
    <row r="31" spans="1:11">
      <c r="A31" s="25"/>
      <c r="B31" s="3"/>
      <c r="C31" s="3"/>
      <c r="D31" s="3"/>
      <c r="E31" s="3"/>
      <c r="F31" s="3"/>
      <c r="G31" s="45"/>
      <c r="H31" s="45"/>
      <c r="I31" s="45"/>
      <c r="J31" s="45"/>
      <c r="K31" s="46"/>
    </row>
    <row r="32" spans="1:11">
      <c r="A32" s="25" t="s">
        <v>32</v>
      </c>
      <c r="B32" s="3"/>
      <c r="C32" s="3"/>
      <c r="D32" s="3"/>
      <c r="E32" s="3"/>
      <c r="F32" s="3"/>
      <c r="G32" s="45"/>
      <c r="H32" s="45"/>
      <c r="I32" s="45"/>
      <c r="J32" s="45"/>
      <c r="K32" s="46"/>
    </row>
    <row r="33" spans="1:11">
      <c r="A33" s="25" t="s">
        <v>169</v>
      </c>
      <c r="B33" s="3">
        <v>0.25</v>
      </c>
      <c r="C33" s="3"/>
      <c r="D33" s="3"/>
      <c r="E33" s="3"/>
      <c r="F33" s="3"/>
      <c r="G33" s="45"/>
      <c r="H33" s="45"/>
      <c r="I33" s="45"/>
      <c r="J33" s="45"/>
      <c r="K33" s="46"/>
    </row>
    <row r="34" spans="1:11">
      <c r="A34" s="25" t="s">
        <v>170</v>
      </c>
      <c r="B34" s="3">
        <v>0.24979999999999999</v>
      </c>
      <c r="C34" s="3"/>
      <c r="D34" s="3"/>
      <c r="E34" s="3"/>
      <c r="F34" s="3"/>
      <c r="G34" s="45"/>
      <c r="H34" s="45"/>
      <c r="I34" s="45"/>
      <c r="J34" s="45"/>
      <c r="K34" s="46"/>
    </row>
    <row r="35" spans="1:11">
      <c r="A35" s="25" t="s">
        <v>33</v>
      </c>
      <c r="B35" s="3">
        <v>2.0100000000000001E-4</v>
      </c>
      <c r="C35" s="3"/>
      <c r="D35" s="3"/>
      <c r="E35" s="3"/>
      <c r="F35" s="3"/>
      <c r="G35" s="45"/>
      <c r="H35" s="45"/>
      <c r="I35" s="45"/>
      <c r="J35" s="45"/>
      <c r="K35" s="46"/>
    </row>
    <row r="36" spans="1:11">
      <c r="A36" s="25" t="s">
        <v>34</v>
      </c>
      <c r="B36" s="3">
        <v>1.4899999999999999E-4</v>
      </c>
      <c r="C36" s="3"/>
      <c r="D36" s="3"/>
      <c r="E36" s="3"/>
      <c r="F36" s="3"/>
      <c r="G36" s="45"/>
      <c r="H36" s="45"/>
      <c r="I36" s="45"/>
      <c r="J36" s="45"/>
      <c r="K36" s="46"/>
    </row>
    <row r="37" spans="1:11">
      <c r="A37" s="25" t="s">
        <v>35</v>
      </c>
      <c r="B37" s="3" t="s">
        <v>171</v>
      </c>
      <c r="C37" s="3"/>
      <c r="D37" s="3"/>
      <c r="E37" s="3"/>
      <c r="F37" s="3"/>
      <c r="G37" s="45"/>
      <c r="H37" s="45"/>
      <c r="I37" s="45"/>
      <c r="J37" s="45"/>
      <c r="K37" s="46"/>
    </row>
    <row r="38" spans="1:11">
      <c r="A38" s="25"/>
      <c r="B38" s="3"/>
      <c r="C38" s="3"/>
      <c r="D38" s="3"/>
      <c r="E38" s="3"/>
      <c r="F38" s="3"/>
      <c r="G38" s="45"/>
      <c r="H38" s="45"/>
      <c r="I38" s="45"/>
      <c r="J38" s="45"/>
      <c r="K38" s="46"/>
    </row>
    <row r="39" spans="1:11">
      <c r="A39" s="25" t="s">
        <v>36</v>
      </c>
      <c r="B39" s="3"/>
      <c r="C39" s="3"/>
      <c r="D39" s="3"/>
      <c r="E39" s="3"/>
      <c r="F39" s="3"/>
      <c r="G39" s="45"/>
      <c r="H39" s="45"/>
      <c r="I39" s="45"/>
      <c r="J39" s="45"/>
      <c r="K39" s="46"/>
    </row>
    <row r="40" spans="1:11">
      <c r="A40" s="25" t="s">
        <v>172</v>
      </c>
      <c r="B40" s="3">
        <v>2</v>
      </c>
      <c r="C40" s="3"/>
      <c r="D40" s="3"/>
      <c r="E40" s="3"/>
      <c r="F40" s="3"/>
      <c r="G40" s="45"/>
      <c r="H40" s="45"/>
      <c r="I40" s="45"/>
      <c r="J40" s="45"/>
      <c r="K40" s="46"/>
    </row>
    <row r="41" spans="1:11">
      <c r="A41" s="25" t="s">
        <v>173</v>
      </c>
      <c r="B41" s="3">
        <v>4</v>
      </c>
      <c r="C41" s="3"/>
      <c r="D41" s="3"/>
      <c r="E41" s="3"/>
      <c r="F41" s="3"/>
      <c r="G41" s="45"/>
      <c r="H41" s="45"/>
      <c r="I41" s="45"/>
      <c r="J41" s="45"/>
      <c r="K41" s="46"/>
    </row>
    <row r="42" spans="1:11">
      <c r="A42" s="25" t="s">
        <v>174</v>
      </c>
      <c r="B42" s="3">
        <v>2</v>
      </c>
      <c r="C42" s="3"/>
      <c r="D42" s="3"/>
      <c r="E42" s="3"/>
      <c r="F42" s="3"/>
      <c r="G42" s="45"/>
      <c r="H42" s="45"/>
      <c r="I42" s="45"/>
      <c r="J42" s="45"/>
      <c r="K42" s="46"/>
    </row>
    <row r="43" spans="1:11">
      <c r="A43" s="25" t="s">
        <v>38</v>
      </c>
      <c r="B43" s="3">
        <v>0</v>
      </c>
      <c r="C43" s="3"/>
      <c r="D43" s="3"/>
      <c r="E43" s="3"/>
      <c r="F43" s="3"/>
      <c r="G43" s="45"/>
      <c r="H43" s="45"/>
      <c r="I43" s="45"/>
      <c r="J43" s="45"/>
      <c r="K43" s="46"/>
    </row>
    <row r="44" spans="1:11">
      <c r="A44" s="44"/>
      <c r="B44" s="45"/>
      <c r="C44" s="45"/>
      <c r="D44" s="45"/>
      <c r="E44" s="45"/>
      <c r="F44" s="45"/>
      <c r="G44" s="45"/>
      <c r="H44" s="45"/>
      <c r="I44" s="45"/>
      <c r="J44" s="45"/>
      <c r="K44" s="46"/>
    </row>
    <row r="45" spans="1:11">
      <c r="A45" s="44"/>
      <c r="B45" s="45"/>
      <c r="C45" s="45"/>
      <c r="D45" s="45"/>
      <c r="E45" s="45"/>
      <c r="F45" s="45"/>
      <c r="G45" s="45"/>
      <c r="H45" s="45"/>
      <c r="I45" s="45"/>
      <c r="J45" s="45"/>
      <c r="K45" s="46"/>
    </row>
    <row r="46" spans="1:11">
      <c r="A46" s="93" t="s">
        <v>181</v>
      </c>
      <c r="B46" s="94"/>
      <c r="C46" s="94"/>
      <c r="D46" s="94"/>
      <c r="E46" s="94"/>
      <c r="F46" s="94"/>
      <c r="G46" s="94"/>
      <c r="H46" s="94"/>
      <c r="I46" s="94"/>
      <c r="J46" s="45"/>
      <c r="K46" s="46"/>
    </row>
    <row r="47" spans="1:11">
      <c r="A47" s="25" t="s">
        <v>39</v>
      </c>
      <c r="B47" s="3"/>
      <c r="C47" s="3"/>
      <c r="D47" s="3"/>
      <c r="E47" s="3"/>
      <c r="F47" s="3"/>
      <c r="G47" s="3"/>
      <c r="H47" s="3"/>
      <c r="I47" s="3"/>
      <c r="J47" s="45"/>
      <c r="K47" s="46"/>
    </row>
    <row r="48" spans="1:11">
      <c r="A48" s="25"/>
      <c r="B48" s="3"/>
      <c r="C48" s="3"/>
      <c r="D48" s="3"/>
      <c r="E48" s="3"/>
      <c r="F48" s="3"/>
      <c r="G48" s="3"/>
      <c r="H48" s="3"/>
      <c r="I48" s="3"/>
      <c r="J48" s="45"/>
      <c r="K48" s="46"/>
    </row>
    <row r="49" spans="1:11">
      <c r="A49" s="25" t="s">
        <v>40</v>
      </c>
      <c r="B49" s="3">
        <v>1</v>
      </c>
      <c r="C49" s="3"/>
      <c r="D49" s="3"/>
      <c r="E49" s="3"/>
      <c r="F49" s="3"/>
      <c r="G49" s="3"/>
      <c r="H49" s="3"/>
      <c r="I49" s="3"/>
      <c r="J49" s="45"/>
      <c r="K49" s="46"/>
    </row>
    <row r="50" spans="1:11">
      <c r="A50" s="25" t="s">
        <v>41</v>
      </c>
      <c r="B50" s="3">
        <v>4</v>
      </c>
      <c r="C50" s="3"/>
      <c r="D50" s="3"/>
      <c r="E50" s="3"/>
      <c r="F50" s="3"/>
      <c r="G50" s="3"/>
      <c r="H50" s="3"/>
      <c r="I50" s="3"/>
      <c r="J50" s="45"/>
      <c r="K50" s="46"/>
    </row>
    <row r="51" spans="1:11">
      <c r="A51" s="25" t="s">
        <v>12</v>
      </c>
      <c r="B51" s="3">
        <v>0.05</v>
      </c>
      <c r="C51" s="3"/>
      <c r="D51" s="3"/>
      <c r="E51" s="3"/>
      <c r="F51" s="3"/>
      <c r="G51" s="3"/>
      <c r="H51" s="3"/>
      <c r="I51" s="3"/>
      <c r="J51" s="45"/>
      <c r="K51" s="46"/>
    </row>
    <row r="52" spans="1:11">
      <c r="A52" s="25"/>
      <c r="B52" s="3"/>
      <c r="C52" s="3"/>
      <c r="D52" s="3"/>
      <c r="E52" s="3"/>
      <c r="F52" s="3"/>
      <c r="G52" s="3"/>
      <c r="H52" s="3"/>
      <c r="I52" s="3"/>
      <c r="J52" s="45"/>
      <c r="K52" s="46"/>
    </row>
    <row r="53" spans="1:11">
      <c r="A53" s="25" t="s">
        <v>42</v>
      </c>
      <c r="B53" s="3" t="s">
        <v>43</v>
      </c>
      <c r="C53" s="3" t="s">
        <v>44</v>
      </c>
      <c r="D53" s="3" t="s">
        <v>45</v>
      </c>
      <c r="E53" s="3" t="s">
        <v>46</v>
      </c>
      <c r="F53" s="3" t="s">
        <v>47</v>
      </c>
      <c r="G53" s="3"/>
      <c r="H53" s="3"/>
      <c r="I53" s="3"/>
      <c r="J53" s="45"/>
      <c r="K53" s="46"/>
    </row>
    <row r="54" spans="1:11">
      <c r="A54" s="25"/>
      <c r="B54" s="3"/>
      <c r="C54" s="3"/>
      <c r="D54" s="3"/>
      <c r="E54" s="3"/>
      <c r="F54" s="3"/>
      <c r="G54" s="3"/>
      <c r="H54" s="3"/>
      <c r="I54" s="3"/>
      <c r="J54" s="45"/>
      <c r="K54" s="46"/>
    </row>
    <row r="55" spans="1:11">
      <c r="A55" s="25" t="s">
        <v>176</v>
      </c>
      <c r="B55" s="3"/>
      <c r="C55" s="3"/>
      <c r="D55" s="3"/>
      <c r="E55" s="3"/>
      <c r="F55" s="3"/>
      <c r="G55" s="3"/>
      <c r="H55" s="3"/>
      <c r="I55" s="3"/>
      <c r="J55" s="45"/>
      <c r="K55" s="46"/>
    </row>
    <row r="56" spans="1:11">
      <c r="A56" s="25" t="s">
        <v>48</v>
      </c>
      <c r="B56" s="3">
        <v>6.9449999999999998E-2</v>
      </c>
      <c r="C56" s="3" t="s">
        <v>177</v>
      </c>
      <c r="D56" s="3" t="s">
        <v>22</v>
      </c>
      <c r="E56" s="3" t="s">
        <v>21</v>
      </c>
      <c r="F56" s="3" t="s">
        <v>52</v>
      </c>
      <c r="G56" s="3"/>
      <c r="H56" s="3"/>
      <c r="I56" s="3"/>
      <c r="J56" s="45"/>
      <c r="K56" s="46"/>
    </row>
    <row r="57" spans="1:11">
      <c r="A57" s="25" t="s">
        <v>49</v>
      </c>
      <c r="B57" s="3">
        <v>-5.1650000000000001E-2</v>
      </c>
      <c r="C57" s="3" t="s">
        <v>178</v>
      </c>
      <c r="D57" s="3" t="s">
        <v>22</v>
      </c>
      <c r="E57" s="3" t="s">
        <v>21</v>
      </c>
      <c r="F57" s="3" t="s">
        <v>52</v>
      </c>
      <c r="G57" s="3"/>
      <c r="H57" s="3"/>
      <c r="I57" s="3"/>
      <c r="J57" s="45"/>
      <c r="K57" s="46"/>
    </row>
    <row r="58" spans="1:11">
      <c r="A58" s="25" t="s">
        <v>51</v>
      </c>
      <c r="B58" s="3">
        <v>1.1000000000000001E-3</v>
      </c>
      <c r="C58" s="3" t="s">
        <v>179</v>
      </c>
      <c r="D58" s="3" t="s">
        <v>22</v>
      </c>
      <c r="E58" s="3" t="s">
        <v>21</v>
      </c>
      <c r="F58" s="3" t="s">
        <v>52</v>
      </c>
      <c r="G58" s="3"/>
      <c r="H58" s="3"/>
      <c r="I58" s="3"/>
      <c r="J58" s="45"/>
      <c r="K58" s="46"/>
    </row>
    <row r="59" spans="1:11">
      <c r="A59" s="25" t="s">
        <v>53</v>
      </c>
      <c r="B59" s="3">
        <v>-1.8100000000000002E-2</v>
      </c>
      <c r="C59" s="3" t="s">
        <v>180</v>
      </c>
      <c r="D59" s="3" t="s">
        <v>22</v>
      </c>
      <c r="E59" s="3" t="s">
        <v>21</v>
      </c>
      <c r="F59" s="3" t="s">
        <v>52</v>
      </c>
      <c r="G59" s="3"/>
      <c r="H59" s="3"/>
      <c r="I59" s="3"/>
      <c r="J59" s="45"/>
      <c r="K59" s="46"/>
    </row>
    <row r="60" spans="1:11">
      <c r="A60" s="25"/>
      <c r="B60" s="3"/>
      <c r="C60" s="3"/>
      <c r="D60" s="3"/>
      <c r="E60" s="3"/>
      <c r="F60" s="3"/>
      <c r="G60" s="3"/>
      <c r="H60" s="3"/>
      <c r="I60" s="3"/>
      <c r="J60" s="45"/>
      <c r="K60" s="46"/>
    </row>
    <row r="61" spans="1:11">
      <c r="A61" s="25"/>
      <c r="B61" s="3"/>
      <c r="C61" s="3"/>
      <c r="D61" s="3"/>
      <c r="E61" s="3"/>
      <c r="F61" s="3"/>
      <c r="G61" s="3"/>
      <c r="H61" s="3"/>
      <c r="I61" s="3"/>
      <c r="J61" s="45"/>
      <c r="K61" s="46"/>
    </row>
    <row r="62" spans="1:11">
      <c r="A62" s="25" t="s">
        <v>54</v>
      </c>
      <c r="B62" s="3" t="s">
        <v>55</v>
      </c>
      <c r="C62" s="3" t="s">
        <v>56</v>
      </c>
      <c r="D62" s="3" t="s">
        <v>43</v>
      </c>
      <c r="E62" s="3" t="s">
        <v>57</v>
      </c>
      <c r="F62" s="3" t="s">
        <v>58</v>
      </c>
      <c r="G62" s="3" t="s">
        <v>59</v>
      </c>
      <c r="H62" s="3" t="s">
        <v>60</v>
      </c>
      <c r="I62" s="3" t="s">
        <v>26</v>
      </c>
      <c r="J62" s="45"/>
      <c r="K62" s="46"/>
    </row>
    <row r="63" spans="1:11">
      <c r="A63" s="25"/>
      <c r="B63" s="3"/>
      <c r="C63" s="3"/>
      <c r="D63" s="3"/>
      <c r="E63" s="3"/>
      <c r="F63" s="3"/>
      <c r="G63" s="3"/>
      <c r="H63" s="3"/>
      <c r="I63" s="3"/>
      <c r="J63" s="45"/>
      <c r="K63" s="46"/>
    </row>
    <row r="64" spans="1:11">
      <c r="A64" s="25" t="s">
        <v>176</v>
      </c>
      <c r="B64" s="3"/>
      <c r="C64" s="3"/>
      <c r="D64" s="3"/>
      <c r="E64" s="3"/>
      <c r="F64" s="3"/>
      <c r="G64" s="3"/>
      <c r="H64" s="3"/>
      <c r="I64" s="3"/>
      <c r="J64" s="45"/>
      <c r="K64" s="46"/>
    </row>
    <row r="65" spans="1:11">
      <c r="A65" s="25" t="s">
        <v>48</v>
      </c>
      <c r="B65" s="3">
        <v>0.29720000000000002</v>
      </c>
      <c r="C65" s="3">
        <v>0.2278</v>
      </c>
      <c r="D65" s="3">
        <v>6.9449999999999998E-2</v>
      </c>
      <c r="E65" s="3">
        <v>5.9920000000000001E-2</v>
      </c>
      <c r="F65" s="3">
        <v>2</v>
      </c>
      <c r="G65" s="3">
        <v>2</v>
      </c>
      <c r="H65" s="3">
        <v>1.159</v>
      </c>
      <c r="I65" s="3">
        <v>3</v>
      </c>
      <c r="J65" s="45"/>
      <c r="K65" s="46"/>
    </row>
    <row r="66" spans="1:11">
      <c r="A66" s="25" t="s">
        <v>49</v>
      </c>
      <c r="B66" s="3">
        <v>0.43780000000000002</v>
      </c>
      <c r="C66" s="3">
        <v>0.48949999999999999</v>
      </c>
      <c r="D66" s="3">
        <v>-5.1650000000000001E-2</v>
      </c>
      <c r="E66" s="3">
        <v>5.9920000000000001E-2</v>
      </c>
      <c r="F66" s="3">
        <v>2</v>
      </c>
      <c r="G66" s="3">
        <v>2</v>
      </c>
      <c r="H66" s="3">
        <v>0.8619</v>
      </c>
      <c r="I66" s="3">
        <v>3</v>
      </c>
      <c r="J66" s="45"/>
      <c r="K66" s="46"/>
    </row>
    <row r="67" spans="1:11">
      <c r="A67" s="25" t="s">
        <v>51</v>
      </c>
      <c r="B67" s="3">
        <v>0.1162</v>
      </c>
      <c r="C67" s="3">
        <v>0.11509999999999999</v>
      </c>
      <c r="D67" s="3">
        <v>1.1000000000000001E-3</v>
      </c>
      <c r="E67" s="3">
        <v>5.9920000000000001E-2</v>
      </c>
      <c r="F67" s="3">
        <v>2</v>
      </c>
      <c r="G67" s="3">
        <v>2</v>
      </c>
      <c r="H67" s="3">
        <v>1.8360000000000001E-2</v>
      </c>
      <c r="I67" s="3">
        <v>3</v>
      </c>
      <c r="J67" s="45"/>
      <c r="K67" s="46"/>
    </row>
    <row r="68" spans="1:11" ht="16" thickBot="1">
      <c r="A68" s="26" t="s">
        <v>53</v>
      </c>
      <c r="B68" s="27">
        <v>0.1489</v>
      </c>
      <c r="C68" s="27">
        <v>0.16700000000000001</v>
      </c>
      <c r="D68" s="27">
        <v>-1.8100000000000002E-2</v>
      </c>
      <c r="E68" s="27">
        <v>5.9920000000000001E-2</v>
      </c>
      <c r="F68" s="27">
        <v>2</v>
      </c>
      <c r="G68" s="27">
        <v>2</v>
      </c>
      <c r="H68" s="27">
        <v>0.30199999999999999</v>
      </c>
      <c r="I68" s="27">
        <v>3</v>
      </c>
      <c r="J68" s="48"/>
      <c r="K68" s="49"/>
    </row>
  </sheetData>
  <mergeCells count="4">
    <mergeCell ref="B1:E1"/>
    <mergeCell ref="H1:K1"/>
    <mergeCell ref="A9:F9"/>
    <mergeCell ref="A46:I4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2FEA4-9202-463E-975F-CDE8BC42E2D8}">
  <dimension ref="A1:M64"/>
  <sheetViews>
    <sheetView topLeftCell="A34" zoomScale="66" zoomScaleNormal="66" workbookViewId="0">
      <selection activeCell="G70" sqref="G70"/>
    </sheetView>
  </sheetViews>
  <sheetFormatPr baseColWidth="10" defaultColWidth="8.83203125" defaultRowHeight="15"/>
  <cols>
    <col min="1" max="1" width="37.5" customWidth="1"/>
    <col min="2" max="2" width="35.6640625" customWidth="1"/>
    <col min="3" max="3" width="33.5" customWidth="1"/>
    <col min="4" max="4" width="21.5" customWidth="1"/>
    <col min="5" max="5" width="27.5" customWidth="1"/>
    <col min="6" max="6" width="20.33203125" customWidth="1"/>
    <col min="7" max="7" width="33" customWidth="1"/>
    <col min="8" max="8" width="29.33203125" customWidth="1"/>
    <col min="9" max="9" width="31.1640625" customWidth="1"/>
    <col min="10" max="10" width="33.6640625" customWidth="1"/>
    <col min="11" max="11" width="24" customWidth="1"/>
    <col min="12" max="13" width="8.83203125" customWidth="1"/>
  </cols>
  <sheetData>
    <row r="1" spans="1:13">
      <c r="A1" s="62"/>
      <c r="B1" s="91" t="s">
        <v>1</v>
      </c>
      <c r="C1" s="112"/>
      <c r="D1" s="112"/>
      <c r="E1" s="112"/>
      <c r="F1" s="113"/>
      <c r="G1" s="47"/>
      <c r="H1" s="63"/>
      <c r="I1" s="107" t="s">
        <v>185</v>
      </c>
      <c r="J1" s="107"/>
      <c r="K1" s="107"/>
      <c r="L1" s="107"/>
      <c r="M1" s="108"/>
    </row>
    <row r="2" spans="1:13">
      <c r="A2" s="18" t="s">
        <v>183</v>
      </c>
      <c r="B2" s="1" t="s">
        <v>2</v>
      </c>
      <c r="C2" s="1" t="s">
        <v>3</v>
      </c>
      <c r="D2" s="1" t="s">
        <v>4</v>
      </c>
      <c r="E2" s="1" t="s">
        <v>62</v>
      </c>
      <c r="F2" s="1" t="s">
        <v>103</v>
      </c>
      <c r="G2" s="45"/>
      <c r="H2" s="1" t="s">
        <v>183</v>
      </c>
      <c r="I2" s="1" t="s">
        <v>2</v>
      </c>
      <c r="J2" s="1" t="s">
        <v>3</v>
      </c>
      <c r="K2" s="1" t="s">
        <v>4</v>
      </c>
      <c r="L2" s="1" t="s">
        <v>62</v>
      </c>
      <c r="M2" s="17" t="s">
        <v>103</v>
      </c>
    </row>
    <row r="3" spans="1:13">
      <c r="A3" s="18">
        <v>1</v>
      </c>
      <c r="B3" s="1">
        <v>0.42420000000000002</v>
      </c>
      <c r="C3" s="1">
        <v>0.17019999999999999</v>
      </c>
      <c r="D3" s="1">
        <v>0.320911</v>
      </c>
      <c r="E3" s="1">
        <f>AVERAGE(B3:D3)</f>
        <v>0.30510366666666666</v>
      </c>
      <c r="F3" s="1">
        <f>_xlfn.STDEV.S(B3:D3)/3^0.5</f>
        <v>7.3748228996438431E-2</v>
      </c>
      <c r="G3" s="45"/>
      <c r="H3" s="1">
        <v>1</v>
      </c>
      <c r="I3" s="1">
        <v>0.61329999999999996</v>
      </c>
      <c r="J3" s="1">
        <v>0.3165</v>
      </c>
      <c r="K3" s="1">
        <v>0.61486700000000005</v>
      </c>
      <c r="L3" s="1">
        <f>AVERAGE(I3:K3)</f>
        <v>0.51488900000000004</v>
      </c>
      <c r="M3" s="17">
        <f>_xlfn.STDEV.S(I3:K3)/3^0.5</f>
        <v>9.919553142321158E-2</v>
      </c>
    </row>
    <row r="4" spans="1:13">
      <c r="A4" s="18">
        <v>2</v>
      </c>
      <c r="B4" s="1">
        <v>0.32350000000000001</v>
      </c>
      <c r="C4" s="1">
        <v>0.55210000000000004</v>
      </c>
      <c r="D4" s="1">
        <v>0.41161700000000001</v>
      </c>
      <c r="E4" s="1">
        <f>AVERAGE(B4:D4)</f>
        <v>0.42907233333333333</v>
      </c>
      <c r="F4" s="1">
        <f>_xlfn.STDEV.S(B4:D4)/3^0.5</f>
        <v>6.6565773228022027E-2</v>
      </c>
      <c r="G4" s="45"/>
      <c r="H4" s="1">
        <v>2</v>
      </c>
      <c r="I4" s="1">
        <v>0.23100000000000001</v>
      </c>
      <c r="J4" s="1">
        <v>0.42759999999999998</v>
      </c>
      <c r="K4" s="1">
        <v>0.324411</v>
      </c>
      <c r="L4" s="1">
        <f>AVERAGE(I4:K4)</f>
        <v>0.32767033333333334</v>
      </c>
      <c r="M4" s="17">
        <f>_xlfn.STDEV.S(I4:K4)/3^0.5</f>
        <v>5.6776924421615041E-2</v>
      </c>
    </row>
    <row r="5" spans="1:13">
      <c r="A5" s="18">
        <v>3</v>
      </c>
      <c r="B5" s="1">
        <v>0.1239</v>
      </c>
      <c r="C5" s="1">
        <v>0.1084</v>
      </c>
      <c r="D5" s="1">
        <v>0.11176999999999999</v>
      </c>
      <c r="E5" s="1">
        <f>AVERAGE(B5:D5)</f>
        <v>0.11469</v>
      </c>
      <c r="F5" s="1">
        <f>_xlfn.STDEV.S(B5:D5)/3^0.5</f>
        <v>4.7066371576034351E-3</v>
      </c>
      <c r="G5" s="45"/>
      <c r="H5" s="1">
        <v>3</v>
      </c>
      <c r="I5" s="1">
        <v>8.3900000000000002E-2</v>
      </c>
      <c r="J5" s="1">
        <v>0.1048</v>
      </c>
      <c r="K5" s="1">
        <v>3.2244000000000002E-2</v>
      </c>
      <c r="L5" s="1">
        <f>AVERAGE(I5:K5)</f>
        <v>7.3648000000000005E-2</v>
      </c>
      <c r="M5" s="17">
        <f>_xlfn.STDEV.S(I5:K5)/3^0.5</f>
        <v>2.156324737448732E-2</v>
      </c>
    </row>
    <row r="6" spans="1:13">
      <c r="A6" s="18" t="s">
        <v>184</v>
      </c>
      <c r="B6" s="1">
        <v>0.12866573000000001</v>
      </c>
      <c r="C6" s="1">
        <v>0.16919999999999999</v>
      </c>
      <c r="D6" s="1">
        <v>0.15570200000000001</v>
      </c>
      <c r="E6" s="1">
        <f>AVERAGE(B6:D6)</f>
        <v>0.15118924333333333</v>
      </c>
      <c r="F6" s="1">
        <f>_xlfn.STDEV.S(B6:D6)/3^0.5</f>
        <v>1.1916801733373955E-2</v>
      </c>
      <c r="G6" s="45"/>
      <c r="H6" s="1" t="s">
        <v>184</v>
      </c>
      <c r="I6" s="1">
        <v>7.1700854999999994E-2</v>
      </c>
      <c r="J6" s="1">
        <v>0.13780000000000001</v>
      </c>
      <c r="K6" s="1">
        <v>2.8457E-2</v>
      </c>
      <c r="L6" s="1">
        <f>AVERAGE(I6:K6)</f>
        <v>7.9319285000000003E-2</v>
      </c>
      <c r="M6" s="17">
        <f>_xlfn.STDEV.S(I6:K6)/3^0.5</f>
        <v>3.1793622363605549E-2</v>
      </c>
    </row>
    <row r="7" spans="1:13">
      <c r="A7" s="18" t="s">
        <v>6</v>
      </c>
      <c r="B7" s="1" t="s">
        <v>155</v>
      </c>
      <c r="C7" s="1" t="s">
        <v>152</v>
      </c>
      <c r="D7" s="1" t="s">
        <v>182</v>
      </c>
      <c r="E7" s="1"/>
      <c r="F7" s="1"/>
      <c r="G7" s="45"/>
      <c r="H7" s="1" t="s">
        <v>6</v>
      </c>
      <c r="I7" s="1" t="s">
        <v>155</v>
      </c>
      <c r="J7" s="1" t="s">
        <v>152</v>
      </c>
      <c r="K7" s="1" t="s">
        <v>182</v>
      </c>
      <c r="L7" s="1"/>
      <c r="M7" s="17"/>
    </row>
    <row r="8" spans="1:13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6"/>
    </row>
    <row r="9" spans="1:13">
      <c r="A9" s="44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6"/>
    </row>
    <row r="10" spans="1:13">
      <c r="A10" s="114" t="s">
        <v>175</v>
      </c>
      <c r="B10" s="80"/>
      <c r="C10" s="80"/>
      <c r="D10" s="80"/>
      <c r="E10" s="80"/>
      <c r="F10" s="80"/>
      <c r="G10" s="45"/>
      <c r="H10" s="45"/>
      <c r="I10" s="45"/>
      <c r="J10" s="45"/>
      <c r="K10" s="45"/>
      <c r="L10" s="45"/>
      <c r="M10" s="46"/>
    </row>
    <row r="11" spans="1:13">
      <c r="A11" s="18"/>
      <c r="B11" s="1"/>
      <c r="C11" s="1"/>
      <c r="D11" s="1"/>
      <c r="E11" s="1"/>
      <c r="F11" s="1"/>
      <c r="G11" s="45"/>
      <c r="H11" s="45"/>
      <c r="I11" s="45"/>
      <c r="J11" s="45"/>
      <c r="K11" s="45"/>
      <c r="L11" s="45"/>
      <c r="M11" s="46"/>
    </row>
    <row r="12" spans="1:13">
      <c r="A12" s="18" t="s">
        <v>8</v>
      </c>
      <c r="B12" s="1" t="s">
        <v>9</v>
      </c>
      <c r="C12" s="1"/>
      <c r="D12" s="1"/>
      <c r="E12" s="1"/>
      <c r="F12" s="1"/>
      <c r="G12" s="45"/>
      <c r="H12" s="45"/>
      <c r="I12" s="45"/>
      <c r="J12" s="45"/>
      <c r="K12" s="45"/>
      <c r="L12" s="45"/>
      <c r="M12" s="46"/>
    </row>
    <row r="13" spans="1:13">
      <c r="A13" s="18" t="s">
        <v>10</v>
      </c>
      <c r="B13" s="1" t="s">
        <v>11</v>
      </c>
      <c r="C13" s="1"/>
      <c r="D13" s="1"/>
      <c r="E13" s="1"/>
      <c r="F13" s="1"/>
      <c r="G13" s="45"/>
      <c r="H13" s="45"/>
      <c r="I13" s="45"/>
      <c r="J13" s="45"/>
      <c r="K13" s="45"/>
      <c r="L13" s="45"/>
      <c r="M13" s="46"/>
    </row>
    <row r="14" spans="1:13">
      <c r="A14" s="18" t="s">
        <v>12</v>
      </c>
      <c r="B14" s="1">
        <v>0.05</v>
      </c>
      <c r="C14" s="1"/>
      <c r="D14" s="1"/>
      <c r="E14" s="1"/>
      <c r="F14" s="1"/>
      <c r="G14" s="45"/>
      <c r="H14" s="45"/>
      <c r="I14" s="45"/>
      <c r="J14" s="45"/>
      <c r="K14" s="45"/>
      <c r="L14" s="45"/>
      <c r="M14" s="46"/>
    </row>
    <row r="15" spans="1:13">
      <c r="A15" s="18"/>
      <c r="B15" s="1"/>
      <c r="C15" s="1"/>
      <c r="D15" s="1"/>
      <c r="E15" s="1"/>
      <c r="F15" s="1"/>
      <c r="G15" s="45"/>
      <c r="H15" s="45"/>
      <c r="I15" s="45"/>
      <c r="J15" s="45"/>
      <c r="K15" s="45"/>
      <c r="L15" s="45"/>
      <c r="M15" s="46"/>
    </row>
    <row r="16" spans="1:13">
      <c r="A16" s="18" t="s">
        <v>13</v>
      </c>
      <c r="B16" s="1" t="s">
        <v>14</v>
      </c>
      <c r="C16" s="1" t="s">
        <v>15</v>
      </c>
      <c r="D16" s="1" t="s">
        <v>16</v>
      </c>
      <c r="E16" s="1" t="s">
        <v>17</v>
      </c>
      <c r="F16" s="1"/>
      <c r="G16" s="45"/>
      <c r="H16" s="45"/>
      <c r="I16" s="45"/>
      <c r="J16" s="45"/>
      <c r="K16" s="45"/>
      <c r="L16" s="45"/>
      <c r="M16" s="46"/>
    </row>
    <row r="17" spans="1:13">
      <c r="A17" s="18" t="s">
        <v>186</v>
      </c>
      <c r="B17" s="1">
        <v>9.3130000000000006</v>
      </c>
      <c r="C17" s="1">
        <v>2.0000000000000001E-4</v>
      </c>
      <c r="D17" s="1" t="s">
        <v>18</v>
      </c>
      <c r="E17" s="1" t="s">
        <v>11</v>
      </c>
      <c r="F17" s="1"/>
      <c r="G17" s="45"/>
      <c r="H17" s="45"/>
      <c r="I17" s="45"/>
      <c r="J17" s="45"/>
      <c r="K17" s="45"/>
      <c r="L17" s="45"/>
      <c r="M17" s="46"/>
    </row>
    <row r="18" spans="1:13">
      <c r="A18" s="18" t="s">
        <v>187</v>
      </c>
      <c r="B18" s="1">
        <v>73.02</v>
      </c>
      <c r="C18" s="1" t="s">
        <v>19</v>
      </c>
      <c r="D18" s="1" t="s">
        <v>20</v>
      </c>
      <c r="E18" s="1" t="s">
        <v>11</v>
      </c>
      <c r="F18" s="1"/>
      <c r="G18" s="45"/>
      <c r="H18" s="45"/>
      <c r="I18" s="45"/>
      <c r="J18" s="45"/>
      <c r="K18" s="45"/>
      <c r="L18" s="45"/>
      <c r="M18" s="46"/>
    </row>
    <row r="19" spans="1:13">
      <c r="A19" s="18" t="s">
        <v>188</v>
      </c>
      <c r="B19" s="1">
        <v>6.3299999999999999E-4</v>
      </c>
      <c r="C19" s="1">
        <v>0.95589999999999997</v>
      </c>
      <c r="D19" s="1" t="s">
        <v>21</v>
      </c>
      <c r="E19" s="1" t="s">
        <v>22</v>
      </c>
      <c r="F19" s="1"/>
      <c r="G19" s="45"/>
      <c r="H19" s="45"/>
      <c r="I19" s="45"/>
      <c r="J19" s="45"/>
      <c r="K19" s="45"/>
      <c r="L19" s="45"/>
      <c r="M19" s="46"/>
    </row>
    <row r="20" spans="1:13">
      <c r="A20" s="18" t="s">
        <v>189</v>
      </c>
      <c r="B20" s="1">
        <v>15.29</v>
      </c>
      <c r="C20" s="1">
        <v>1.5E-3</v>
      </c>
      <c r="D20" s="1" t="s">
        <v>85</v>
      </c>
      <c r="E20" s="1" t="s">
        <v>11</v>
      </c>
      <c r="F20" s="1"/>
      <c r="G20" s="45"/>
      <c r="H20" s="45"/>
      <c r="I20" s="45"/>
      <c r="J20" s="45"/>
      <c r="K20" s="45"/>
      <c r="L20" s="45"/>
      <c r="M20" s="46"/>
    </row>
    <row r="21" spans="1:13">
      <c r="A21" s="18"/>
      <c r="B21" s="1"/>
      <c r="C21" s="1"/>
      <c r="D21" s="1"/>
      <c r="E21" s="1"/>
      <c r="F21" s="1"/>
      <c r="G21" s="45"/>
      <c r="H21" s="45"/>
      <c r="I21" s="45"/>
      <c r="J21" s="45"/>
      <c r="K21" s="45"/>
      <c r="L21" s="45"/>
      <c r="M21" s="46"/>
    </row>
    <row r="22" spans="1:13">
      <c r="A22" s="18" t="s">
        <v>24</v>
      </c>
      <c r="B22" s="1" t="s">
        <v>25</v>
      </c>
      <c r="C22" s="1" t="s">
        <v>26</v>
      </c>
      <c r="D22" s="1" t="s">
        <v>27</v>
      </c>
      <c r="E22" s="1" t="s">
        <v>28</v>
      </c>
      <c r="F22" s="1" t="s">
        <v>15</v>
      </c>
      <c r="G22" s="45"/>
      <c r="H22" s="45"/>
      <c r="I22" s="45"/>
      <c r="J22" s="45"/>
      <c r="K22" s="45"/>
      <c r="L22" s="45"/>
      <c r="M22" s="46"/>
    </row>
    <row r="23" spans="1:13">
      <c r="A23" s="18" t="s">
        <v>186</v>
      </c>
      <c r="B23" s="1">
        <v>8.4870000000000001E-2</v>
      </c>
      <c r="C23" s="1">
        <v>3</v>
      </c>
      <c r="D23" s="1">
        <v>2.8289999999999999E-2</v>
      </c>
      <c r="E23" s="1" t="s">
        <v>190</v>
      </c>
      <c r="F23" s="1" t="s">
        <v>29</v>
      </c>
      <c r="G23" s="45"/>
      <c r="H23" s="45"/>
      <c r="I23" s="45"/>
      <c r="J23" s="45"/>
      <c r="K23" s="45"/>
      <c r="L23" s="45"/>
      <c r="M23" s="46"/>
    </row>
    <row r="24" spans="1:13">
      <c r="A24" s="18" t="s">
        <v>187</v>
      </c>
      <c r="B24" s="1">
        <v>0.66539999999999999</v>
      </c>
      <c r="C24" s="1">
        <v>3</v>
      </c>
      <c r="D24" s="1">
        <v>0.2218</v>
      </c>
      <c r="E24" s="1" t="s">
        <v>191</v>
      </c>
      <c r="F24" s="1" t="s">
        <v>30</v>
      </c>
      <c r="G24" s="45"/>
      <c r="H24" s="45"/>
      <c r="I24" s="45"/>
      <c r="J24" s="45"/>
      <c r="K24" s="45"/>
      <c r="L24" s="45"/>
      <c r="M24" s="46"/>
    </row>
    <row r="25" spans="1:13">
      <c r="A25" s="18" t="s">
        <v>188</v>
      </c>
      <c r="B25" s="1">
        <v>5.7679999999999997E-6</v>
      </c>
      <c r="C25" s="1">
        <v>1</v>
      </c>
      <c r="D25" s="1">
        <v>5.7679999999999997E-6</v>
      </c>
      <c r="E25" s="1" t="s">
        <v>192</v>
      </c>
      <c r="F25" s="1" t="s">
        <v>193</v>
      </c>
      <c r="G25" s="45"/>
      <c r="H25" s="45"/>
      <c r="I25" s="45"/>
      <c r="J25" s="45"/>
      <c r="K25" s="45"/>
      <c r="L25" s="45"/>
      <c r="M25" s="46"/>
    </row>
    <row r="26" spans="1:13">
      <c r="A26" s="18" t="s">
        <v>189</v>
      </c>
      <c r="B26" s="1">
        <v>0.13930000000000001</v>
      </c>
      <c r="C26" s="1">
        <v>12</v>
      </c>
      <c r="D26" s="1">
        <v>1.1610000000000001E-2</v>
      </c>
      <c r="E26" s="1" t="s">
        <v>194</v>
      </c>
      <c r="F26" s="1" t="s">
        <v>195</v>
      </c>
      <c r="G26" s="45"/>
      <c r="H26" s="45"/>
      <c r="I26" s="45"/>
      <c r="J26" s="45"/>
      <c r="K26" s="45"/>
      <c r="L26" s="45"/>
      <c r="M26" s="46"/>
    </row>
    <row r="27" spans="1:13">
      <c r="A27" s="18" t="s">
        <v>31</v>
      </c>
      <c r="B27" s="1">
        <v>2.1659999999999999E-2</v>
      </c>
      <c r="C27" s="1">
        <v>12</v>
      </c>
      <c r="D27" s="1">
        <v>1.805E-3</v>
      </c>
      <c r="E27" s="1"/>
      <c r="F27" s="1"/>
      <c r="G27" s="45"/>
      <c r="H27" s="45"/>
      <c r="I27" s="45"/>
      <c r="J27" s="45"/>
      <c r="K27" s="45"/>
      <c r="L27" s="45"/>
      <c r="M27" s="46"/>
    </row>
    <row r="28" spans="1:13">
      <c r="A28" s="18"/>
      <c r="B28" s="1"/>
      <c r="C28" s="1"/>
      <c r="D28" s="1"/>
      <c r="E28" s="1"/>
      <c r="F28" s="1"/>
      <c r="G28" s="45"/>
      <c r="H28" s="45"/>
      <c r="I28" s="45"/>
      <c r="J28" s="45"/>
      <c r="K28" s="45"/>
      <c r="L28" s="45"/>
      <c r="M28" s="46"/>
    </row>
    <row r="29" spans="1:13">
      <c r="A29" s="18" t="s">
        <v>32</v>
      </c>
      <c r="B29" s="1"/>
      <c r="C29" s="1"/>
      <c r="D29" s="1"/>
      <c r="E29" s="1"/>
      <c r="F29" s="1"/>
      <c r="G29" s="45"/>
      <c r="H29" s="45"/>
      <c r="I29" s="45"/>
      <c r="J29" s="45"/>
      <c r="K29" s="45"/>
      <c r="L29" s="45"/>
      <c r="M29" s="46"/>
    </row>
    <row r="30" spans="1:13">
      <c r="A30" s="18" t="s">
        <v>169</v>
      </c>
      <c r="B30" s="1">
        <v>0.25</v>
      </c>
      <c r="C30" s="1"/>
      <c r="D30" s="1"/>
      <c r="E30" s="1"/>
      <c r="F30" s="1"/>
      <c r="G30" s="45"/>
      <c r="H30" s="45"/>
      <c r="I30" s="45"/>
      <c r="J30" s="45"/>
      <c r="K30" s="45"/>
      <c r="L30" s="45"/>
      <c r="M30" s="46"/>
    </row>
    <row r="31" spans="1:13">
      <c r="A31" s="18" t="s">
        <v>196</v>
      </c>
      <c r="B31" s="1">
        <v>0.2492</v>
      </c>
      <c r="C31" s="1"/>
      <c r="D31" s="1"/>
      <c r="E31" s="1"/>
      <c r="F31" s="1"/>
      <c r="G31" s="45"/>
      <c r="H31" s="45"/>
      <c r="I31" s="45"/>
      <c r="J31" s="45"/>
      <c r="K31" s="45"/>
      <c r="L31" s="45"/>
      <c r="M31" s="46"/>
    </row>
    <row r="32" spans="1:13">
      <c r="A32" s="18" t="s">
        <v>33</v>
      </c>
      <c r="B32" s="1">
        <v>8.4909999999999998E-4</v>
      </c>
      <c r="C32" s="1"/>
      <c r="D32" s="1"/>
      <c r="E32" s="1"/>
      <c r="F32" s="1"/>
      <c r="G32" s="45"/>
      <c r="H32" s="45"/>
      <c r="I32" s="45"/>
      <c r="J32" s="45"/>
      <c r="K32" s="45"/>
      <c r="L32" s="45"/>
      <c r="M32" s="46"/>
    </row>
    <row r="33" spans="1:13">
      <c r="A33" s="18" t="s">
        <v>34</v>
      </c>
      <c r="B33" s="1">
        <v>1.502E-2</v>
      </c>
      <c r="C33" s="1"/>
      <c r="D33" s="1"/>
      <c r="E33" s="1"/>
      <c r="F33" s="1"/>
      <c r="G33" s="45"/>
      <c r="H33" s="45"/>
      <c r="I33" s="45"/>
      <c r="J33" s="45"/>
      <c r="K33" s="45"/>
      <c r="L33" s="45"/>
      <c r="M33" s="46"/>
    </row>
    <row r="34" spans="1:13">
      <c r="A34" s="18" t="s">
        <v>35</v>
      </c>
      <c r="B34" s="1" t="s">
        <v>197</v>
      </c>
      <c r="C34" s="1"/>
      <c r="D34" s="1"/>
      <c r="E34" s="1"/>
      <c r="F34" s="1"/>
      <c r="G34" s="45"/>
      <c r="H34" s="45"/>
      <c r="I34" s="45"/>
      <c r="J34" s="45"/>
      <c r="K34" s="45"/>
      <c r="L34" s="45"/>
      <c r="M34" s="46"/>
    </row>
    <row r="35" spans="1:13">
      <c r="A35" s="18"/>
      <c r="B35" s="1"/>
      <c r="C35" s="1"/>
      <c r="D35" s="1"/>
      <c r="E35" s="1"/>
      <c r="F35" s="1"/>
      <c r="G35" s="45"/>
      <c r="H35" s="45"/>
      <c r="I35" s="45"/>
      <c r="J35" s="45"/>
      <c r="K35" s="45"/>
      <c r="L35" s="45"/>
      <c r="M35" s="46"/>
    </row>
    <row r="36" spans="1:13">
      <c r="A36" s="18" t="s">
        <v>36</v>
      </c>
      <c r="B36" s="1"/>
      <c r="C36" s="1"/>
      <c r="D36" s="1"/>
      <c r="E36" s="1"/>
      <c r="F36" s="1"/>
      <c r="G36" s="45"/>
      <c r="H36" s="45"/>
      <c r="I36" s="45"/>
      <c r="J36" s="45"/>
      <c r="K36" s="45"/>
      <c r="L36" s="45"/>
      <c r="M36" s="46"/>
    </row>
    <row r="37" spans="1:13">
      <c r="A37" s="18" t="s">
        <v>198</v>
      </c>
      <c r="B37" s="1">
        <v>2</v>
      </c>
      <c r="C37" s="1"/>
      <c r="D37" s="1"/>
      <c r="E37" s="1"/>
      <c r="F37" s="1"/>
      <c r="G37" s="45"/>
      <c r="H37" s="45"/>
      <c r="I37" s="45"/>
      <c r="J37" s="45"/>
      <c r="K37" s="45"/>
      <c r="L37" s="45"/>
      <c r="M37" s="46"/>
    </row>
    <row r="38" spans="1:13">
      <c r="A38" s="18" t="s">
        <v>199</v>
      </c>
      <c r="B38" s="1">
        <v>4</v>
      </c>
      <c r="C38" s="1"/>
      <c r="D38" s="1"/>
      <c r="E38" s="1"/>
      <c r="F38" s="1"/>
      <c r="G38" s="45"/>
      <c r="H38" s="45"/>
      <c r="I38" s="45"/>
      <c r="J38" s="45"/>
      <c r="K38" s="45"/>
      <c r="L38" s="45"/>
      <c r="M38" s="46"/>
    </row>
    <row r="39" spans="1:13">
      <c r="A39" s="18" t="s">
        <v>200</v>
      </c>
      <c r="B39" s="1">
        <v>16</v>
      </c>
      <c r="C39" s="1"/>
      <c r="D39" s="1"/>
      <c r="E39" s="1"/>
      <c r="F39" s="1"/>
      <c r="G39" s="45"/>
      <c r="H39" s="45"/>
      <c r="I39" s="45"/>
      <c r="J39" s="45"/>
      <c r="K39" s="45"/>
      <c r="L39" s="45"/>
      <c r="M39" s="46"/>
    </row>
    <row r="40" spans="1:13">
      <c r="A40" s="18" t="s">
        <v>38</v>
      </c>
      <c r="B40" s="1">
        <v>0</v>
      </c>
      <c r="C40" s="1"/>
      <c r="D40" s="1"/>
      <c r="E40" s="1"/>
      <c r="F40" s="1"/>
      <c r="G40" s="45"/>
      <c r="H40" s="45"/>
      <c r="I40" s="45"/>
      <c r="J40" s="45"/>
      <c r="K40" s="45"/>
      <c r="L40" s="45"/>
      <c r="M40" s="46"/>
    </row>
    <row r="41" spans="1:13">
      <c r="A41" s="44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6"/>
    </row>
    <row r="42" spans="1:13">
      <c r="A42" s="44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6"/>
    </row>
    <row r="43" spans="1:13">
      <c r="A43" s="115" t="s">
        <v>206</v>
      </c>
      <c r="B43" s="85"/>
      <c r="C43" s="85"/>
      <c r="D43" s="85"/>
      <c r="E43" s="85"/>
      <c r="F43" s="85"/>
      <c r="G43" s="85"/>
      <c r="H43" s="85"/>
      <c r="I43" s="85"/>
      <c r="J43" s="45"/>
      <c r="K43" s="45"/>
      <c r="L43" s="45"/>
      <c r="M43" s="46"/>
    </row>
    <row r="44" spans="1:13">
      <c r="A44" s="18"/>
      <c r="B44" s="1"/>
      <c r="C44" s="1"/>
      <c r="D44" s="1"/>
      <c r="E44" s="1"/>
      <c r="F44" s="1"/>
      <c r="G44" s="1"/>
      <c r="H44" s="1"/>
      <c r="I44" s="1"/>
      <c r="J44" s="45"/>
      <c r="K44" s="45"/>
      <c r="L44" s="45"/>
      <c r="M44" s="46"/>
    </row>
    <row r="45" spans="1:13">
      <c r="A45" s="18" t="s">
        <v>40</v>
      </c>
      <c r="B45" s="1">
        <v>1</v>
      </c>
      <c r="C45" s="1"/>
      <c r="D45" s="1"/>
      <c r="E45" s="1"/>
      <c r="F45" s="1"/>
      <c r="G45" s="1"/>
      <c r="H45" s="1"/>
      <c r="I45" s="1"/>
      <c r="J45" s="45"/>
      <c r="K45" s="45"/>
      <c r="L45" s="45"/>
      <c r="M45" s="46"/>
    </row>
    <row r="46" spans="1:13">
      <c r="A46" s="18" t="s">
        <v>41</v>
      </c>
      <c r="B46" s="1">
        <v>4</v>
      </c>
      <c r="C46" s="1"/>
      <c r="D46" s="1"/>
      <c r="E46" s="1"/>
      <c r="F46" s="1"/>
      <c r="G46" s="1"/>
      <c r="H46" s="1"/>
      <c r="I46" s="1"/>
      <c r="J46" s="45"/>
      <c r="K46" s="45"/>
      <c r="L46" s="45"/>
      <c r="M46" s="46"/>
    </row>
    <row r="47" spans="1:13">
      <c r="A47" s="18" t="s">
        <v>12</v>
      </c>
      <c r="B47" s="1">
        <v>0.05</v>
      </c>
      <c r="C47" s="1"/>
      <c r="D47" s="1"/>
      <c r="E47" s="1"/>
      <c r="F47" s="1"/>
      <c r="G47" s="1"/>
      <c r="H47" s="1"/>
      <c r="I47" s="1"/>
      <c r="J47" s="45"/>
      <c r="K47" s="45"/>
      <c r="L47" s="45"/>
      <c r="M47" s="46"/>
    </row>
    <row r="48" spans="1:13">
      <c r="A48" s="18"/>
      <c r="B48" s="1"/>
      <c r="C48" s="1"/>
      <c r="D48" s="1"/>
      <c r="E48" s="1"/>
      <c r="F48" s="1"/>
      <c r="G48" s="1"/>
      <c r="H48" s="1"/>
      <c r="I48" s="1"/>
      <c r="J48" s="45"/>
      <c r="K48" s="45"/>
      <c r="L48" s="45"/>
      <c r="M48" s="46"/>
    </row>
    <row r="49" spans="1:13">
      <c r="A49" s="18" t="s">
        <v>42</v>
      </c>
      <c r="B49" s="1" t="s">
        <v>43</v>
      </c>
      <c r="C49" s="1" t="s">
        <v>44</v>
      </c>
      <c r="D49" s="1" t="s">
        <v>45</v>
      </c>
      <c r="E49" s="1" t="s">
        <v>46</v>
      </c>
      <c r="F49" s="1" t="s">
        <v>47</v>
      </c>
      <c r="G49" s="1"/>
      <c r="H49" s="1"/>
      <c r="I49" s="1"/>
      <c r="J49" s="45"/>
      <c r="K49" s="45"/>
      <c r="L49" s="45"/>
      <c r="M49" s="46"/>
    </row>
    <row r="50" spans="1:13">
      <c r="A50" s="18"/>
      <c r="B50" s="1"/>
      <c r="C50" s="1"/>
      <c r="D50" s="1"/>
      <c r="E50" s="1"/>
      <c r="F50" s="1"/>
      <c r="G50" s="1"/>
      <c r="H50" s="1"/>
      <c r="I50" s="1"/>
      <c r="J50" s="45"/>
      <c r="K50" s="45"/>
      <c r="L50" s="45"/>
      <c r="M50" s="46"/>
    </row>
    <row r="51" spans="1:13">
      <c r="A51" s="18" t="s">
        <v>201</v>
      </c>
      <c r="B51" s="1"/>
      <c r="C51" s="1"/>
      <c r="D51" s="1"/>
      <c r="E51" s="1"/>
      <c r="F51" s="1"/>
      <c r="G51" s="1"/>
      <c r="H51" s="1"/>
      <c r="I51" s="1"/>
      <c r="J51" s="45"/>
      <c r="K51" s="45"/>
      <c r="L51" s="45"/>
      <c r="M51" s="46"/>
    </row>
    <row r="52" spans="1:13">
      <c r="A52" s="18" t="s">
        <v>48</v>
      </c>
      <c r="B52" s="1">
        <v>-0.20979999999999999</v>
      </c>
      <c r="C52" s="1" t="s">
        <v>202</v>
      </c>
      <c r="D52" s="1" t="s">
        <v>11</v>
      </c>
      <c r="E52" s="1" t="s">
        <v>18</v>
      </c>
      <c r="F52" s="1">
        <v>4.0000000000000002E-4</v>
      </c>
      <c r="G52" s="1"/>
      <c r="H52" s="1"/>
      <c r="I52" s="1"/>
      <c r="J52" s="45"/>
      <c r="K52" s="45"/>
      <c r="L52" s="45"/>
      <c r="M52" s="46"/>
    </row>
    <row r="53" spans="1:13">
      <c r="A53" s="18" t="s">
        <v>49</v>
      </c>
      <c r="B53" s="1">
        <v>0.1014</v>
      </c>
      <c r="C53" s="1" t="s">
        <v>203</v>
      </c>
      <c r="D53" s="1" t="s">
        <v>11</v>
      </c>
      <c r="E53" s="1" t="s">
        <v>50</v>
      </c>
      <c r="F53" s="1">
        <v>3.2399999999999998E-2</v>
      </c>
      <c r="G53" s="1"/>
      <c r="H53" s="1"/>
      <c r="I53" s="1"/>
      <c r="J53" s="45"/>
      <c r="K53" s="45"/>
      <c r="L53" s="45"/>
      <c r="M53" s="46"/>
    </row>
    <row r="54" spans="1:13">
      <c r="A54" s="18" t="s">
        <v>51</v>
      </c>
      <c r="B54" s="1">
        <v>4.104E-2</v>
      </c>
      <c r="C54" s="1" t="s">
        <v>204</v>
      </c>
      <c r="D54" s="1" t="s">
        <v>22</v>
      </c>
      <c r="E54" s="1" t="s">
        <v>21</v>
      </c>
      <c r="F54" s="1">
        <v>0.7782</v>
      </c>
      <c r="G54" s="1"/>
      <c r="H54" s="1"/>
      <c r="I54" s="1"/>
      <c r="J54" s="45"/>
      <c r="K54" s="45"/>
      <c r="L54" s="45"/>
      <c r="M54" s="46"/>
    </row>
    <row r="55" spans="1:13">
      <c r="A55" s="18" t="s">
        <v>53</v>
      </c>
      <c r="B55" s="1">
        <v>7.1870000000000003E-2</v>
      </c>
      <c r="C55" s="1" t="s">
        <v>205</v>
      </c>
      <c r="D55" s="1" t="s">
        <v>22</v>
      </c>
      <c r="E55" s="1" t="s">
        <v>21</v>
      </c>
      <c r="F55" s="1">
        <v>0.15260000000000001</v>
      </c>
      <c r="G55" s="1"/>
      <c r="H55" s="1"/>
      <c r="I55" s="1"/>
      <c r="J55" s="45"/>
      <c r="K55" s="45"/>
      <c r="L55" s="45"/>
      <c r="M55" s="46"/>
    </row>
    <row r="56" spans="1:13">
      <c r="A56" s="18"/>
      <c r="B56" s="1"/>
      <c r="C56" s="1"/>
      <c r="D56" s="1"/>
      <c r="E56" s="1"/>
      <c r="F56" s="1"/>
      <c r="G56" s="1"/>
      <c r="H56" s="1"/>
      <c r="I56" s="1"/>
      <c r="J56" s="45"/>
      <c r="K56" s="45"/>
      <c r="L56" s="45"/>
      <c r="M56" s="46"/>
    </row>
    <row r="57" spans="1:13">
      <c r="A57" s="18"/>
      <c r="B57" s="1"/>
      <c r="C57" s="1"/>
      <c r="D57" s="1"/>
      <c r="E57" s="1"/>
      <c r="F57" s="1"/>
      <c r="G57" s="1"/>
      <c r="H57" s="1"/>
      <c r="I57" s="1"/>
      <c r="J57" s="45"/>
      <c r="K57" s="45"/>
      <c r="L57" s="45"/>
      <c r="M57" s="46"/>
    </row>
    <row r="58" spans="1:13">
      <c r="A58" s="18" t="s">
        <v>54</v>
      </c>
      <c r="B58" s="1" t="s">
        <v>55</v>
      </c>
      <c r="C58" s="1" t="s">
        <v>56</v>
      </c>
      <c r="D58" s="1" t="s">
        <v>43</v>
      </c>
      <c r="E58" s="1" t="s">
        <v>57</v>
      </c>
      <c r="F58" s="1" t="s">
        <v>58</v>
      </c>
      <c r="G58" s="1" t="s">
        <v>59</v>
      </c>
      <c r="H58" s="1" t="s">
        <v>60</v>
      </c>
      <c r="I58" s="1" t="s">
        <v>26</v>
      </c>
      <c r="J58" s="45"/>
      <c r="K58" s="45"/>
      <c r="L58" s="45"/>
      <c r="M58" s="46"/>
    </row>
    <row r="59" spans="1:13">
      <c r="A59" s="18"/>
      <c r="B59" s="1"/>
      <c r="C59" s="1"/>
      <c r="D59" s="1"/>
      <c r="E59" s="1"/>
      <c r="F59" s="1"/>
      <c r="G59" s="1"/>
      <c r="H59" s="1"/>
      <c r="I59" s="1"/>
      <c r="J59" s="45"/>
      <c r="K59" s="45"/>
      <c r="L59" s="45"/>
      <c r="M59" s="46"/>
    </row>
    <row r="60" spans="1:13">
      <c r="A60" s="18" t="s">
        <v>201</v>
      </c>
      <c r="B60" s="1"/>
      <c r="C60" s="1"/>
      <c r="D60" s="1"/>
      <c r="E60" s="1"/>
      <c r="F60" s="1"/>
      <c r="G60" s="1"/>
      <c r="H60" s="1"/>
      <c r="I60" s="1"/>
      <c r="J60" s="45"/>
      <c r="K60" s="45"/>
      <c r="L60" s="45"/>
      <c r="M60" s="46"/>
    </row>
    <row r="61" spans="1:13">
      <c r="A61" s="18" t="s">
        <v>48</v>
      </c>
      <c r="B61" s="1">
        <v>0.30509999999999998</v>
      </c>
      <c r="C61" s="1">
        <v>0.51490000000000002</v>
      </c>
      <c r="D61" s="1">
        <v>-0.20979999999999999</v>
      </c>
      <c r="E61" s="1">
        <v>2.8989999999999998E-2</v>
      </c>
      <c r="F61" s="1">
        <v>3</v>
      </c>
      <c r="G61" s="1">
        <v>3</v>
      </c>
      <c r="H61" s="1">
        <v>7.2370000000000001</v>
      </c>
      <c r="I61" s="1">
        <v>8</v>
      </c>
      <c r="J61" s="45"/>
      <c r="K61" s="45"/>
      <c r="L61" s="45"/>
      <c r="M61" s="46"/>
    </row>
    <row r="62" spans="1:13">
      <c r="A62" s="18" t="s">
        <v>49</v>
      </c>
      <c r="B62" s="1">
        <v>0.42909999999999998</v>
      </c>
      <c r="C62" s="1">
        <v>0.32769999999999999</v>
      </c>
      <c r="D62" s="1">
        <v>0.1014</v>
      </c>
      <c r="E62" s="1">
        <v>2.8989999999999998E-2</v>
      </c>
      <c r="F62" s="1">
        <v>3</v>
      </c>
      <c r="G62" s="1">
        <v>3</v>
      </c>
      <c r="H62" s="1">
        <v>3.4980000000000002</v>
      </c>
      <c r="I62" s="1">
        <v>8</v>
      </c>
      <c r="J62" s="45"/>
      <c r="K62" s="45"/>
      <c r="L62" s="45"/>
      <c r="M62" s="46"/>
    </row>
    <row r="63" spans="1:13">
      <c r="A63" s="18" t="s">
        <v>51</v>
      </c>
      <c r="B63" s="1">
        <v>0.1147</v>
      </c>
      <c r="C63" s="1">
        <v>7.3649999999999993E-2</v>
      </c>
      <c r="D63" s="1">
        <v>4.104E-2</v>
      </c>
      <c r="E63" s="1">
        <v>2.8989999999999998E-2</v>
      </c>
      <c r="F63" s="1">
        <v>3</v>
      </c>
      <c r="G63" s="1">
        <v>3</v>
      </c>
      <c r="H63" s="1">
        <v>1.4159999999999999</v>
      </c>
      <c r="I63" s="1">
        <v>8</v>
      </c>
      <c r="J63" s="45"/>
      <c r="K63" s="45"/>
      <c r="L63" s="45"/>
      <c r="M63" s="46"/>
    </row>
    <row r="64" spans="1:13" ht="16" thickBot="1">
      <c r="A64" s="30" t="s">
        <v>53</v>
      </c>
      <c r="B64" s="23">
        <v>0.1512</v>
      </c>
      <c r="C64" s="23">
        <v>7.9320000000000002E-2</v>
      </c>
      <c r="D64" s="23">
        <v>7.1870000000000003E-2</v>
      </c>
      <c r="E64" s="23">
        <v>2.8989999999999998E-2</v>
      </c>
      <c r="F64" s="23">
        <v>3</v>
      </c>
      <c r="G64" s="23">
        <v>3</v>
      </c>
      <c r="H64" s="23">
        <v>2.4790000000000001</v>
      </c>
      <c r="I64" s="23">
        <v>8</v>
      </c>
      <c r="J64" s="48"/>
      <c r="K64" s="48"/>
      <c r="L64" s="48"/>
      <c r="M64" s="49"/>
    </row>
  </sheetData>
  <mergeCells count="4">
    <mergeCell ref="B1:F1"/>
    <mergeCell ref="I1:M1"/>
    <mergeCell ref="A10:F10"/>
    <mergeCell ref="A43:I4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64EB0-C65D-40D5-9A9C-91AC39E394C5}">
  <dimension ref="B1:AE53"/>
  <sheetViews>
    <sheetView topLeftCell="A4" zoomScale="59" zoomScaleNormal="59" workbookViewId="0">
      <selection activeCell="AI27" sqref="AI27"/>
    </sheetView>
  </sheetViews>
  <sheetFormatPr baseColWidth="10" defaultColWidth="8.83203125" defaultRowHeight="15"/>
  <cols>
    <col min="2" max="2" width="18.1640625" customWidth="1"/>
    <col min="13" max="13" width="15.33203125" customWidth="1"/>
    <col min="18" max="18" width="22.1640625" customWidth="1"/>
  </cols>
  <sheetData>
    <row r="1" spans="2:31">
      <c r="B1" s="14" t="s">
        <v>2</v>
      </c>
      <c r="C1" s="86" t="s">
        <v>230</v>
      </c>
      <c r="D1" s="86"/>
      <c r="E1" s="86"/>
      <c r="F1" s="86"/>
      <c r="G1" s="86"/>
      <c r="H1" s="86"/>
      <c r="I1" s="86"/>
      <c r="J1" s="86"/>
      <c r="K1" s="86"/>
      <c r="L1" s="86"/>
      <c r="M1" s="86"/>
      <c r="R1" s="14" t="s">
        <v>2</v>
      </c>
      <c r="S1" s="86" t="s">
        <v>234</v>
      </c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</row>
    <row r="2" spans="2:31">
      <c r="B2" s="1" t="s">
        <v>229</v>
      </c>
      <c r="C2" s="1" t="s">
        <v>87</v>
      </c>
      <c r="D2" s="1" t="s">
        <v>88</v>
      </c>
      <c r="E2" s="1" t="s">
        <v>89</v>
      </c>
      <c r="F2" s="1" t="s">
        <v>90</v>
      </c>
      <c r="G2" s="1" t="s">
        <v>91</v>
      </c>
      <c r="H2" s="1" t="s">
        <v>92</v>
      </c>
      <c r="I2" s="1" t="s">
        <v>93</v>
      </c>
      <c r="J2" s="1" t="s">
        <v>94</v>
      </c>
      <c r="K2" s="1" t="s">
        <v>228</v>
      </c>
      <c r="L2" s="5" t="s">
        <v>86</v>
      </c>
      <c r="M2" s="5" t="s">
        <v>63</v>
      </c>
      <c r="R2" s="1" t="s">
        <v>229</v>
      </c>
      <c r="S2" s="1" t="s">
        <v>87</v>
      </c>
      <c r="T2" s="1" t="s">
        <v>88</v>
      </c>
      <c r="U2" s="1" t="s">
        <v>89</v>
      </c>
      <c r="V2" s="1" t="s">
        <v>90</v>
      </c>
      <c r="W2" s="1" t="s">
        <v>91</v>
      </c>
      <c r="X2" s="1" t="s">
        <v>92</v>
      </c>
      <c r="Y2" s="1" t="s">
        <v>93</v>
      </c>
      <c r="Z2" s="1" t="s">
        <v>94</v>
      </c>
      <c r="AA2" s="1" t="s">
        <v>231</v>
      </c>
      <c r="AB2" s="1" t="s">
        <v>232</v>
      </c>
      <c r="AC2" s="1" t="s">
        <v>233</v>
      </c>
      <c r="AD2" s="5" t="s">
        <v>86</v>
      </c>
      <c r="AE2" s="5" t="s">
        <v>63</v>
      </c>
    </row>
    <row r="3" spans="2:31"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f>AVERAGE(C3:K3)</f>
        <v>0</v>
      </c>
      <c r="M3" s="1">
        <f>_xlfn.STDEV.S(C3:K3)</f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 t="s">
        <v>207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f>AVERAGE(S3:AC3)</f>
        <v>0</v>
      </c>
      <c r="AE3" s="1">
        <f>_xlfn.STDEV.S(S3:AC3)</f>
        <v>0</v>
      </c>
    </row>
    <row r="4" spans="2:31">
      <c r="B4" s="1">
        <v>2.0000000000000001E-4</v>
      </c>
      <c r="C4" s="1">
        <v>2.0000000000000001E-4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f t="shared" ref="L4:L53" si="0">AVERAGE(C4:K4)</f>
        <v>2.2222222222222223E-5</v>
      </c>
      <c r="M4" s="1">
        <f t="shared" ref="M4:M53" si="1">_xlfn.STDEV.S(C4:K4)</f>
        <v>6.6666666666666683E-5</v>
      </c>
      <c r="R4" s="1">
        <v>2.0000000000000001E-4</v>
      </c>
      <c r="S4" s="1">
        <v>2.0000000000000001E-4</v>
      </c>
      <c r="T4" s="1">
        <v>0</v>
      </c>
      <c r="U4" s="1">
        <v>0</v>
      </c>
      <c r="V4" s="1">
        <v>0</v>
      </c>
      <c r="W4" s="1" t="s">
        <v>207</v>
      </c>
      <c r="X4" s="1">
        <v>0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f t="shared" ref="AD4:AD53" si="2">AVERAGE(S4:AC4)</f>
        <v>2.0000000000000002E-5</v>
      </c>
      <c r="AE4" s="1">
        <f t="shared" ref="AE4:AE53" si="3">_xlfn.STDEV.S(S4:AC4)</f>
        <v>6.3245553203367563E-5</v>
      </c>
    </row>
    <row r="5" spans="2:31">
      <c r="B5" s="1">
        <v>4.0000000000000002E-4</v>
      </c>
      <c r="C5" s="1">
        <v>4.0000000000000002E-4</v>
      </c>
      <c r="D5" s="1">
        <v>1.3514E-2</v>
      </c>
      <c r="E5" s="1">
        <v>0</v>
      </c>
      <c r="F5" s="1">
        <v>1.042E-3</v>
      </c>
      <c r="G5" s="1">
        <v>3.7309999999999999E-3</v>
      </c>
      <c r="H5" s="1">
        <v>5.1878354000000002E-2</v>
      </c>
      <c r="I5" s="1">
        <v>2.7227722999999999E-2</v>
      </c>
      <c r="J5" s="1">
        <v>2.6706231E-2</v>
      </c>
      <c r="K5" s="1">
        <v>1.2195121999999999E-2</v>
      </c>
      <c r="L5" s="1">
        <f t="shared" si="0"/>
        <v>1.5188269999999997E-2</v>
      </c>
      <c r="M5" s="1">
        <f t="shared" si="1"/>
        <v>1.7379221426024064E-2</v>
      </c>
      <c r="R5" s="1">
        <v>4.0000000000000002E-4</v>
      </c>
      <c r="S5" s="1">
        <v>4.0000000000000002E-4</v>
      </c>
      <c r="T5" s="1">
        <v>0</v>
      </c>
      <c r="U5" s="1">
        <v>0</v>
      </c>
      <c r="V5" s="1">
        <v>2.0325199999999999E-3</v>
      </c>
      <c r="W5" s="1" t="s">
        <v>208</v>
      </c>
      <c r="X5" s="1">
        <v>7.3909799999999999E-4</v>
      </c>
      <c r="Y5" s="1">
        <v>0</v>
      </c>
      <c r="Z5" s="1">
        <v>0</v>
      </c>
      <c r="AA5" s="1">
        <v>1.2711864E-2</v>
      </c>
      <c r="AB5" s="1">
        <v>8.5763290000000006E-3</v>
      </c>
      <c r="AC5" s="1">
        <v>9.9750619999999998E-3</v>
      </c>
      <c r="AD5" s="1">
        <f t="shared" si="2"/>
        <v>3.4434873000000004E-3</v>
      </c>
      <c r="AE5" s="1">
        <f t="shared" si="3"/>
        <v>4.9543260885588332E-3</v>
      </c>
    </row>
    <row r="6" spans="2:31">
      <c r="B6" s="1">
        <v>5.9999999999999995E-4</v>
      </c>
      <c r="C6" s="1">
        <v>5.9999999999999995E-4</v>
      </c>
      <c r="D6" s="1">
        <v>4.9549999999999997E-2</v>
      </c>
      <c r="E6" s="1">
        <v>1.835E-3</v>
      </c>
      <c r="F6" s="1">
        <v>4.1669999999999997E-3</v>
      </c>
      <c r="G6" s="1">
        <v>1.2437999999999999E-2</v>
      </c>
      <c r="H6" s="1">
        <v>0.15921288</v>
      </c>
      <c r="I6" s="1">
        <v>0.106435644</v>
      </c>
      <c r="J6" s="1">
        <v>6.8249257999999993E-2</v>
      </c>
      <c r="K6" s="1">
        <v>2.6422764000000001E-2</v>
      </c>
      <c r="L6" s="1">
        <f t="shared" si="0"/>
        <v>4.7656727333333329E-2</v>
      </c>
      <c r="M6" s="1">
        <f t="shared" si="1"/>
        <v>5.5027192895224855E-2</v>
      </c>
      <c r="R6" s="1">
        <v>5.9999999999999995E-4</v>
      </c>
      <c r="S6" s="1">
        <v>5.9999999999999995E-4</v>
      </c>
      <c r="T6" s="1">
        <v>6.9444440000000001E-3</v>
      </c>
      <c r="U6" s="1">
        <v>0</v>
      </c>
      <c r="V6" s="1">
        <v>1.0162602E-2</v>
      </c>
      <c r="W6" s="1" t="s">
        <v>209</v>
      </c>
      <c r="X6" s="1">
        <v>6.6518849999999997E-3</v>
      </c>
      <c r="Y6" s="1">
        <v>0</v>
      </c>
      <c r="Z6" s="1">
        <v>6.9337440000000004E-3</v>
      </c>
      <c r="AA6" s="1">
        <v>5.0847457999999998E-2</v>
      </c>
      <c r="AB6" s="1">
        <v>2.7444254000000001E-2</v>
      </c>
      <c r="AC6" s="1">
        <v>3.4912718000000002E-2</v>
      </c>
      <c r="AD6" s="1">
        <f t="shared" si="2"/>
        <v>1.4449710500000001E-2</v>
      </c>
      <c r="AE6" s="1">
        <f t="shared" si="3"/>
        <v>1.73647016395586E-2</v>
      </c>
    </row>
    <row r="7" spans="2:31">
      <c r="B7" s="1">
        <v>8.0000000000000004E-4</v>
      </c>
      <c r="C7" s="1">
        <v>8.0000000000000004E-4</v>
      </c>
      <c r="D7" s="1">
        <v>0.16666700000000001</v>
      </c>
      <c r="E7" s="1">
        <v>5.5050000000000003E-3</v>
      </c>
      <c r="F7" s="1">
        <v>1.5625E-2</v>
      </c>
      <c r="G7" s="1">
        <v>1.4925000000000001E-2</v>
      </c>
      <c r="H7" s="1">
        <v>0.18783542</v>
      </c>
      <c r="I7" s="1">
        <v>6.6831683000000003E-2</v>
      </c>
      <c r="J7" s="1">
        <v>6.2314540000000002E-2</v>
      </c>
      <c r="K7" s="1">
        <v>5.0813008E-2</v>
      </c>
      <c r="L7" s="1">
        <f t="shared" si="0"/>
        <v>6.347962788888889E-2</v>
      </c>
      <c r="M7" s="1">
        <f t="shared" si="1"/>
        <v>6.9121671970882578E-2</v>
      </c>
      <c r="R7" s="1">
        <v>8.0000000000000004E-4</v>
      </c>
      <c r="S7" s="1">
        <v>8.0000000000000004E-4</v>
      </c>
      <c r="T7" s="1">
        <v>2.0833332999999999E-2</v>
      </c>
      <c r="U7" s="1">
        <v>3.6231883999999999E-2</v>
      </c>
      <c r="V7" s="1">
        <v>2.6422764000000001E-2</v>
      </c>
      <c r="W7" s="1" t="s">
        <v>210</v>
      </c>
      <c r="X7" s="1">
        <v>1.6999261000000002E-2</v>
      </c>
      <c r="Y7" s="1">
        <v>2.0833332999999999E-2</v>
      </c>
      <c r="Z7" s="1">
        <v>1.1556240000000001E-2</v>
      </c>
      <c r="AA7" s="1">
        <v>9.3220338999999999E-2</v>
      </c>
      <c r="AB7" s="1">
        <v>4.2881647000000002E-2</v>
      </c>
      <c r="AC7" s="1">
        <v>3.7406483999999997E-2</v>
      </c>
      <c r="AD7" s="1">
        <f t="shared" si="2"/>
        <v>3.0718528500000002E-2</v>
      </c>
      <c r="AE7" s="1">
        <f t="shared" si="3"/>
        <v>2.5372691633914233E-2</v>
      </c>
    </row>
    <row r="8" spans="2:31">
      <c r="B8" s="1">
        <v>1E-3</v>
      </c>
      <c r="C8" s="1">
        <v>1E-3</v>
      </c>
      <c r="D8" s="1">
        <v>0.17117099999999999</v>
      </c>
      <c r="E8" s="1">
        <v>2.3852999999999999E-2</v>
      </c>
      <c r="F8" s="1">
        <v>3.3333000000000002E-2</v>
      </c>
      <c r="G8" s="1">
        <v>2.1144E-2</v>
      </c>
      <c r="H8" s="1">
        <v>0.132379249</v>
      </c>
      <c r="I8" s="1">
        <v>5.1980197999999998E-2</v>
      </c>
      <c r="J8" s="1">
        <v>8.3086053000000007E-2</v>
      </c>
      <c r="K8" s="1">
        <v>8.3333332999999996E-2</v>
      </c>
      <c r="L8" s="1">
        <f t="shared" si="0"/>
        <v>6.6808870333333326E-2</v>
      </c>
      <c r="M8" s="1">
        <f t="shared" si="1"/>
        <v>5.6270275479139063E-2</v>
      </c>
      <c r="R8" s="1">
        <v>1E-3</v>
      </c>
      <c r="S8" s="1">
        <v>1E-3</v>
      </c>
      <c r="T8" s="1">
        <v>3.125E-2</v>
      </c>
      <c r="U8" s="1">
        <v>3.6231883999999999E-2</v>
      </c>
      <c r="V8" s="1">
        <v>5.2845528000000003E-2</v>
      </c>
      <c r="W8" s="1" t="s">
        <v>211</v>
      </c>
      <c r="X8" s="1">
        <v>3.8433111999999998E-2</v>
      </c>
      <c r="Y8" s="1">
        <v>2.0833332999999999E-2</v>
      </c>
      <c r="Z8" s="1">
        <v>2.8505393E-2</v>
      </c>
      <c r="AA8" s="1">
        <v>0.13559321999999999</v>
      </c>
      <c r="AB8" s="1">
        <v>6.6895368999999996E-2</v>
      </c>
      <c r="AC8" s="1">
        <v>4.9875311999999998E-2</v>
      </c>
      <c r="AD8" s="1">
        <f t="shared" si="2"/>
        <v>4.6146315099999995E-2</v>
      </c>
      <c r="AE8" s="1">
        <f t="shared" si="3"/>
        <v>3.6301033834976765E-2</v>
      </c>
    </row>
    <row r="9" spans="2:31">
      <c r="B9" s="1">
        <v>1.1999999999999999E-3</v>
      </c>
      <c r="C9" s="1">
        <v>1.1999999999999999E-3</v>
      </c>
      <c r="D9" s="1">
        <v>0.16666700000000001</v>
      </c>
      <c r="E9" s="1">
        <v>4.7705999999999998E-2</v>
      </c>
      <c r="F9" s="1">
        <v>5.4167E-2</v>
      </c>
      <c r="G9" s="1">
        <v>3.2337999999999999E-2</v>
      </c>
      <c r="H9" s="1">
        <v>9.3023255999999999E-2</v>
      </c>
      <c r="I9" s="1">
        <v>6.1881187999999997E-2</v>
      </c>
      <c r="J9" s="1">
        <v>9.4955490000000004E-2</v>
      </c>
      <c r="K9" s="1">
        <v>7.9268293000000004E-2</v>
      </c>
      <c r="L9" s="1">
        <f t="shared" si="0"/>
        <v>7.0134025222222229E-2</v>
      </c>
      <c r="M9" s="1">
        <f t="shared" si="1"/>
        <v>4.6835594042572336E-2</v>
      </c>
      <c r="R9" s="1">
        <v>1.1999999999999999E-3</v>
      </c>
      <c r="S9" s="1">
        <v>1.1999999999999999E-3</v>
      </c>
      <c r="T9" s="1">
        <v>3.125E-2</v>
      </c>
      <c r="U9" s="1">
        <v>2.8985507000000001E-2</v>
      </c>
      <c r="V9" s="1">
        <v>7.5203251999999998E-2</v>
      </c>
      <c r="W9" s="1" t="s">
        <v>212</v>
      </c>
      <c r="X9" s="1">
        <v>5.3954176E-2</v>
      </c>
      <c r="Y9" s="1">
        <v>2.7777777999999999E-2</v>
      </c>
      <c r="Z9" s="1">
        <v>4.2372881000000001E-2</v>
      </c>
      <c r="AA9" s="1">
        <v>8.4745763000000002E-2</v>
      </c>
      <c r="AB9" s="1">
        <v>7.2041166000000004E-2</v>
      </c>
      <c r="AC9" s="1">
        <v>6.9825436000000005E-2</v>
      </c>
      <c r="AD9" s="1">
        <f t="shared" si="2"/>
        <v>4.8735595900000005E-2</v>
      </c>
      <c r="AE9" s="1">
        <f t="shared" si="3"/>
        <v>2.6765634497574655E-2</v>
      </c>
    </row>
    <row r="10" spans="2:31">
      <c r="B10" s="1">
        <v>1.4E-3</v>
      </c>
      <c r="C10" s="1">
        <v>1.4E-3</v>
      </c>
      <c r="D10" s="1">
        <v>0.103604</v>
      </c>
      <c r="E10" s="1">
        <v>4.0367E-2</v>
      </c>
      <c r="F10" s="1">
        <v>8.0208000000000002E-2</v>
      </c>
      <c r="G10" s="1">
        <v>4.8507000000000002E-2</v>
      </c>
      <c r="H10" s="1">
        <v>9.3023255999999999E-2</v>
      </c>
      <c r="I10" s="1">
        <v>7.6732673000000001E-2</v>
      </c>
      <c r="J10" s="1">
        <v>0.100890208</v>
      </c>
      <c r="K10" s="1">
        <v>7.7235771999999994E-2</v>
      </c>
      <c r="L10" s="1">
        <f t="shared" si="0"/>
        <v>6.9107545444444446E-2</v>
      </c>
      <c r="M10" s="1">
        <f t="shared" si="1"/>
        <v>3.3268318433387435E-2</v>
      </c>
      <c r="R10" s="1">
        <v>1.4E-3</v>
      </c>
      <c r="S10" s="1">
        <v>1.4E-3</v>
      </c>
      <c r="T10" s="1">
        <v>5.5555555999999999E-2</v>
      </c>
      <c r="U10" s="1">
        <v>5.0724638000000002E-2</v>
      </c>
      <c r="V10" s="1">
        <v>7.7235771999999994E-2</v>
      </c>
      <c r="W10" s="1" t="s">
        <v>210</v>
      </c>
      <c r="X10" s="1">
        <v>8.2039910999999993E-2</v>
      </c>
      <c r="Y10" s="1">
        <v>5.5555555999999999E-2</v>
      </c>
      <c r="Z10" s="1">
        <v>5.9322034000000003E-2</v>
      </c>
      <c r="AA10" s="1">
        <v>9.3220338999999999E-2</v>
      </c>
      <c r="AB10" s="1">
        <v>8.0617495999999997E-2</v>
      </c>
      <c r="AC10" s="1">
        <v>6.9825436000000005E-2</v>
      </c>
      <c r="AD10" s="1">
        <f t="shared" si="2"/>
        <v>6.2549673800000011E-2</v>
      </c>
      <c r="AE10" s="1">
        <f t="shared" si="3"/>
        <v>2.5610307275481744E-2</v>
      </c>
    </row>
    <row r="11" spans="2:31">
      <c r="B11" s="1">
        <v>1.6000000000000001E-3</v>
      </c>
      <c r="C11" s="1">
        <v>1.6000000000000001E-3</v>
      </c>
      <c r="D11" s="1">
        <v>6.7568000000000003E-2</v>
      </c>
      <c r="E11" s="1">
        <v>9.1743000000000005E-2</v>
      </c>
      <c r="F11" s="1">
        <v>9.375E-2</v>
      </c>
      <c r="G11" s="1">
        <v>6.8407999999999997E-2</v>
      </c>
      <c r="H11" s="1">
        <v>5.1878354000000002E-2</v>
      </c>
      <c r="I11" s="1">
        <v>8.1683168E-2</v>
      </c>
      <c r="J11" s="1">
        <v>5.9347180999999999E-2</v>
      </c>
      <c r="K11" s="1">
        <v>6.9105690999999997E-2</v>
      </c>
      <c r="L11" s="1">
        <f t="shared" si="0"/>
        <v>6.500926600000001E-2</v>
      </c>
      <c r="M11" s="1">
        <f t="shared" si="1"/>
        <v>2.7565457582296202E-2</v>
      </c>
      <c r="R11" s="1">
        <v>1.6000000000000001E-3</v>
      </c>
      <c r="S11" s="1">
        <v>1.6000000000000001E-3</v>
      </c>
      <c r="T11" s="1">
        <v>8.3333332999999996E-2</v>
      </c>
      <c r="U11" s="1">
        <v>8.6956521999999994E-2</v>
      </c>
      <c r="V11" s="1">
        <v>6.097561E-2</v>
      </c>
      <c r="W11" s="1" t="s">
        <v>213</v>
      </c>
      <c r="X11" s="1">
        <v>8.6474500999999995E-2</v>
      </c>
      <c r="Y11" s="1">
        <v>6.25E-2</v>
      </c>
      <c r="Z11" s="1">
        <v>5.7010786000000001E-2</v>
      </c>
      <c r="AA11" s="1">
        <v>6.7796609999999993E-2</v>
      </c>
      <c r="AB11" s="1">
        <v>7.2041166000000004E-2</v>
      </c>
      <c r="AC11" s="1">
        <v>7.7306733000000002E-2</v>
      </c>
      <c r="AD11" s="1">
        <f t="shared" si="2"/>
        <v>6.55995261E-2</v>
      </c>
      <c r="AE11" s="1">
        <f t="shared" si="3"/>
        <v>2.4923099088225174E-2</v>
      </c>
    </row>
    <row r="12" spans="2:31">
      <c r="B12" s="1">
        <v>1.8E-3</v>
      </c>
      <c r="C12" s="1">
        <v>1.8E-3</v>
      </c>
      <c r="D12" s="1">
        <v>6.3062999999999994E-2</v>
      </c>
      <c r="E12" s="1">
        <v>7.7063999999999994E-2</v>
      </c>
      <c r="F12" s="1">
        <v>8.9582999999999996E-2</v>
      </c>
      <c r="G12" s="1">
        <v>6.7164000000000001E-2</v>
      </c>
      <c r="H12" s="1">
        <v>3.2200357999999998E-2</v>
      </c>
      <c r="I12" s="1">
        <v>6.4356436000000003E-2</v>
      </c>
      <c r="J12" s="1">
        <v>4.7477745000000002E-2</v>
      </c>
      <c r="K12" s="1">
        <v>7.9268293000000004E-2</v>
      </c>
      <c r="L12" s="1">
        <f t="shared" si="0"/>
        <v>5.7997425777777778E-2</v>
      </c>
      <c r="M12" s="1">
        <f t="shared" si="1"/>
        <v>2.7152483159302271E-2</v>
      </c>
      <c r="R12" s="1">
        <v>1.8E-3</v>
      </c>
      <c r="S12" s="1">
        <v>1.8E-3</v>
      </c>
      <c r="T12" s="1">
        <v>8.3333332999999996E-2</v>
      </c>
      <c r="U12" s="1">
        <v>8.6956521999999994E-2</v>
      </c>
      <c r="V12" s="1">
        <v>6.5040650000000005E-2</v>
      </c>
      <c r="W12" s="1" t="s">
        <v>214</v>
      </c>
      <c r="X12" s="1">
        <v>7.0214339000000001E-2</v>
      </c>
      <c r="Y12" s="1">
        <v>7.2916667000000004E-2</v>
      </c>
      <c r="Z12" s="1">
        <v>6.5485362000000005E-2</v>
      </c>
      <c r="AA12" s="1">
        <v>2.9661017000000001E-2</v>
      </c>
      <c r="AB12" s="1">
        <v>6.3464836999999996E-2</v>
      </c>
      <c r="AC12" s="1">
        <v>8.2294264000000006E-2</v>
      </c>
      <c r="AD12" s="1">
        <f t="shared" si="2"/>
        <v>6.2116699099999992E-2</v>
      </c>
      <c r="AE12" s="1">
        <f t="shared" si="3"/>
        <v>2.6603462399820307E-2</v>
      </c>
    </row>
    <row r="13" spans="2:31">
      <c r="B13" s="1">
        <v>2E-3</v>
      </c>
      <c r="C13" s="1">
        <v>2E-3</v>
      </c>
      <c r="D13" s="1">
        <v>4.9549999999999997E-2</v>
      </c>
      <c r="E13" s="1">
        <v>8.0734E-2</v>
      </c>
      <c r="F13" s="1">
        <v>8.4375000000000006E-2</v>
      </c>
      <c r="G13" s="1">
        <v>7.0896000000000001E-2</v>
      </c>
      <c r="H13" s="1">
        <v>3.0411449E-2</v>
      </c>
      <c r="I13" s="1">
        <v>5.9405940999999997E-2</v>
      </c>
      <c r="J13" s="1">
        <v>5.3412463E-2</v>
      </c>
      <c r="K13" s="1">
        <v>7.1138211000000007E-2</v>
      </c>
      <c r="L13" s="1">
        <f t="shared" si="0"/>
        <v>5.5769229333333344E-2</v>
      </c>
      <c r="M13" s="1">
        <f t="shared" si="1"/>
        <v>2.6215836238513875E-2</v>
      </c>
      <c r="R13" s="1">
        <v>2E-3</v>
      </c>
      <c r="S13" s="1">
        <v>2E-3</v>
      </c>
      <c r="T13" s="1">
        <v>5.5555555999999999E-2</v>
      </c>
      <c r="U13" s="1">
        <v>4.3478260999999997E-2</v>
      </c>
      <c r="V13" s="1">
        <v>5.6910569000000001E-2</v>
      </c>
      <c r="W13" s="1" t="s">
        <v>215</v>
      </c>
      <c r="X13" s="1">
        <v>7.1692535000000002E-2</v>
      </c>
      <c r="Y13" s="1">
        <v>4.1666666999999998E-2</v>
      </c>
      <c r="Z13" s="1">
        <v>5.8551618E-2</v>
      </c>
      <c r="AA13" s="1">
        <v>4.2372881000000001E-2</v>
      </c>
      <c r="AB13" s="1">
        <v>6.6895368999999996E-2</v>
      </c>
      <c r="AC13" s="1">
        <v>7.7306733000000002E-2</v>
      </c>
      <c r="AD13" s="1">
        <f t="shared" si="2"/>
        <v>5.164301889999999E-2</v>
      </c>
      <c r="AE13" s="1">
        <f t="shared" si="3"/>
        <v>2.1345264694624125E-2</v>
      </c>
    </row>
    <row r="14" spans="2:31">
      <c r="B14" s="1">
        <v>2.2000000000000001E-3</v>
      </c>
      <c r="C14" s="1">
        <v>2.2000000000000001E-3</v>
      </c>
      <c r="D14" s="1">
        <v>3.6035999999999999E-2</v>
      </c>
      <c r="E14" s="1">
        <v>7.3394000000000001E-2</v>
      </c>
      <c r="F14" s="1">
        <v>7.2916999999999996E-2</v>
      </c>
      <c r="G14" s="1">
        <v>6.4676999999999998E-2</v>
      </c>
      <c r="H14" s="1">
        <v>1.7889088000000001E-2</v>
      </c>
      <c r="I14" s="1">
        <v>4.9504949999999999E-2</v>
      </c>
      <c r="J14" s="1">
        <v>3.8575668E-2</v>
      </c>
      <c r="K14" s="1">
        <v>8.7398374000000001E-2</v>
      </c>
      <c r="L14" s="1">
        <f t="shared" si="0"/>
        <v>4.9176897777777777E-2</v>
      </c>
      <c r="M14" s="1">
        <f t="shared" si="1"/>
        <v>2.8111669636581318E-2</v>
      </c>
      <c r="R14" s="1">
        <v>2.2000000000000001E-3</v>
      </c>
      <c r="S14" s="1">
        <v>2.2000000000000001E-3</v>
      </c>
      <c r="T14" s="1">
        <v>6.5972221999999997E-2</v>
      </c>
      <c r="U14" s="1">
        <v>3.6231883999999999E-2</v>
      </c>
      <c r="V14" s="1">
        <v>5.0813008E-2</v>
      </c>
      <c r="W14" s="1" t="s">
        <v>216</v>
      </c>
      <c r="X14" s="1">
        <v>6.8736142E-2</v>
      </c>
      <c r="Y14" s="1">
        <v>4.8611110999999999E-2</v>
      </c>
      <c r="Z14" s="1">
        <v>6.6255778000000001E-2</v>
      </c>
      <c r="AA14" s="1">
        <v>6.7796609999999993E-2</v>
      </c>
      <c r="AB14" s="1">
        <v>4.6312178000000002E-2</v>
      </c>
      <c r="AC14" s="1">
        <v>6.4837905000000001E-2</v>
      </c>
      <c r="AD14" s="1">
        <f t="shared" si="2"/>
        <v>5.1776683799999987E-2</v>
      </c>
      <c r="AE14" s="1">
        <f t="shared" si="3"/>
        <v>2.0726560935807211E-2</v>
      </c>
    </row>
    <row r="15" spans="2:31">
      <c r="B15" s="1">
        <v>2.3999999999999998E-3</v>
      </c>
      <c r="C15" s="1">
        <v>2.3999999999999998E-3</v>
      </c>
      <c r="D15" s="1">
        <v>9.0089999999999996E-3</v>
      </c>
      <c r="E15" s="1">
        <v>7.1559999999999999E-2</v>
      </c>
      <c r="F15" s="1">
        <v>5.6250000000000001E-2</v>
      </c>
      <c r="G15" s="1">
        <v>6.2189000000000001E-2</v>
      </c>
      <c r="H15" s="1">
        <v>2.3255814E-2</v>
      </c>
      <c r="I15" s="1">
        <v>4.7029702999999999E-2</v>
      </c>
      <c r="J15" s="1">
        <v>3.2640950000000002E-2</v>
      </c>
      <c r="K15" s="1">
        <v>4.6747967000000001E-2</v>
      </c>
      <c r="L15" s="1">
        <f t="shared" si="0"/>
        <v>3.9009159333333335E-2</v>
      </c>
      <c r="M15" s="1">
        <f t="shared" si="1"/>
        <v>2.3841374697062639E-2</v>
      </c>
      <c r="R15" s="1">
        <v>2.3999999999999998E-3</v>
      </c>
      <c r="S15" s="1">
        <v>2.3999999999999998E-3</v>
      </c>
      <c r="T15" s="1">
        <v>5.5555555999999999E-2</v>
      </c>
      <c r="U15" s="1">
        <v>4.3478260999999997E-2</v>
      </c>
      <c r="V15" s="1">
        <v>3.2520325000000003E-2</v>
      </c>
      <c r="W15" s="1" t="s">
        <v>217</v>
      </c>
      <c r="X15" s="1">
        <v>5.6910569000000001E-2</v>
      </c>
      <c r="Y15" s="1">
        <v>6.25E-2</v>
      </c>
      <c r="Z15" s="1">
        <v>6.6255778000000001E-2</v>
      </c>
      <c r="AA15" s="1">
        <v>2.5423728999999999E-2</v>
      </c>
      <c r="AB15" s="1">
        <v>2.9159520000000001E-2</v>
      </c>
      <c r="AC15" s="1">
        <v>6.7331670999999996E-2</v>
      </c>
      <c r="AD15" s="1">
        <f t="shared" si="2"/>
        <v>4.4153540899999996E-2</v>
      </c>
      <c r="AE15" s="1">
        <f t="shared" si="3"/>
        <v>2.1369363545132337E-2</v>
      </c>
    </row>
    <row r="16" spans="2:31">
      <c r="B16" s="1">
        <v>2.5999999999999999E-3</v>
      </c>
      <c r="C16" s="1">
        <v>2.5999999999999999E-3</v>
      </c>
      <c r="D16" s="1">
        <v>9.0089999999999996E-3</v>
      </c>
      <c r="E16" s="1">
        <v>5.6881000000000001E-2</v>
      </c>
      <c r="F16" s="1">
        <v>0.05</v>
      </c>
      <c r="G16" s="1">
        <v>4.8507000000000002E-2</v>
      </c>
      <c r="H16" s="1">
        <v>1.9677996E-2</v>
      </c>
      <c r="I16" s="1">
        <v>3.7128713000000001E-2</v>
      </c>
      <c r="J16" s="1">
        <v>2.0771512999999998E-2</v>
      </c>
      <c r="K16" s="1">
        <v>3.8617885999999997E-2</v>
      </c>
      <c r="L16" s="1">
        <f t="shared" si="0"/>
        <v>3.1465900888888891E-2</v>
      </c>
      <c r="M16" s="1">
        <f t="shared" si="1"/>
        <v>1.9215666620254625E-2</v>
      </c>
      <c r="R16" s="1">
        <v>2.5999999999999999E-3</v>
      </c>
      <c r="S16" s="1">
        <v>2.5999999999999999E-3</v>
      </c>
      <c r="T16" s="1">
        <v>3.125E-2</v>
      </c>
      <c r="U16" s="1">
        <v>2.8985507000000001E-2</v>
      </c>
      <c r="V16" s="1">
        <v>4.2682927000000002E-2</v>
      </c>
      <c r="W16" s="1" t="s">
        <v>218</v>
      </c>
      <c r="X16" s="1">
        <v>4.3606800000000001E-2</v>
      </c>
      <c r="Y16" s="1">
        <v>3.4722221999999997E-2</v>
      </c>
      <c r="Z16" s="1">
        <v>5.3158706E-2</v>
      </c>
      <c r="AA16" s="1">
        <v>2.9661017000000001E-2</v>
      </c>
      <c r="AB16" s="1">
        <v>3.6020583000000002E-2</v>
      </c>
      <c r="AC16" s="1">
        <v>4.7381545999999997E-2</v>
      </c>
      <c r="AD16" s="1">
        <f t="shared" si="2"/>
        <v>3.5006930799999995E-2</v>
      </c>
      <c r="AE16" s="1">
        <f t="shared" si="3"/>
        <v>1.3927452083766509E-2</v>
      </c>
    </row>
    <row r="17" spans="2:31">
      <c r="B17" s="1">
        <v>2.8E-3</v>
      </c>
      <c r="C17" s="1">
        <v>2.8E-3</v>
      </c>
      <c r="D17" s="1">
        <v>1.3514E-2</v>
      </c>
      <c r="E17" s="1">
        <v>4.0367E-2</v>
      </c>
      <c r="F17" s="1">
        <v>5.1041999999999997E-2</v>
      </c>
      <c r="G17" s="1">
        <v>3.9801000000000003E-2</v>
      </c>
      <c r="H17" s="1">
        <v>1.4311269999999999E-2</v>
      </c>
      <c r="I17" s="1">
        <v>2.2277228E-2</v>
      </c>
      <c r="J17" s="1">
        <v>1.7804153999999999E-2</v>
      </c>
      <c r="K17" s="1">
        <v>5.4878048999999998E-2</v>
      </c>
      <c r="L17" s="1">
        <f t="shared" si="0"/>
        <v>2.8532744555555552E-2</v>
      </c>
      <c r="M17" s="1">
        <f t="shared" si="1"/>
        <v>1.8411905595380855E-2</v>
      </c>
      <c r="R17" s="1">
        <v>2.8E-3</v>
      </c>
      <c r="S17" s="1">
        <v>2.8E-3</v>
      </c>
      <c r="T17" s="1">
        <v>4.5138889000000001E-2</v>
      </c>
      <c r="U17" s="1">
        <v>3.6231883999999999E-2</v>
      </c>
      <c r="V17" s="1">
        <v>5.4878048999999998E-2</v>
      </c>
      <c r="W17" s="1" t="s">
        <v>219</v>
      </c>
      <c r="X17" s="1">
        <v>4.0650407E-2</v>
      </c>
      <c r="Y17" s="1">
        <v>4.5138889000000001E-2</v>
      </c>
      <c r="Z17" s="1">
        <v>4.3143296999999997E-2</v>
      </c>
      <c r="AA17" s="1">
        <v>3.3898304999999997E-2</v>
      </c>
      <c r="AB17" s="1">
        <v>4.2881647000000002E-2</v>
      </c>
      <c r="AC17" s="1">
        <v>5.4862843000000001E-2</v>
      </c>
      <c r="AD17" s="1">
        <f t="shared" si="2"/>
        <v>3.9962421000000012E-2</v>
      </c>
      <c r="AE17" s="1">
        <f t="shared" si="3"/>
        <v>1.4715597535254222E-2</v>
      </c>
    </row>
    <row r="18" spans="2:31">
      <c r="B18" s="1">
        <v>3.0000000000000001E-3</v>
      </c>
      <c r="C18" s="1">
        <v>3.0000000000000001E-3</v>
      </c>
      <c r="D18" s="1">
        <v>9.0089999999999996E-3</v>
      </c>
      <c r="E18" s="1">
        <v>3.8531999999999997E-2</v>
      </c>
      <c r="F18" s="1">
        <v>3.5416999999999997E-2</v>
      </c>
      <c r="G18" s="1">
        <v>4.2289E-2</v>
      </c>
      <c r="H18" s="1">
        <v>1.4311269999999999E-2</v>
      </c>
      <c r="I18" s="1">
        <v>3.7128713000000001E-2</v>
      </c>
      <c r="J18" s="1">
        <v>2.6706231E-2</v>
      </c>
      <c r="K18" s="1">
        <v>3.2520325000000003E-2</v>
      </c>
      <c r="L18" s="1">
        <f t="shared" si="0"/>
        <v>2.6545948777777779E-2</v>
      </c>
      <c r="M18" s="1">
        <f t="shared" si="1"/>
        <v>1.4272184646930551E-2</v>
      </c>
      <c r="R18" s="1">
        <v>3.0000000000000001E-3</v>
      </c>
      <c r="S18" s="1">
        <v>3.0000000000000001E-3</v>
      </c>
      <c r="T18" s="1">
        <v>3.8194444000000001E-2</v>
      </c>
      <c r="U18" s="1">
        <v>3.6231883999999999E-2</v>
      </c>
      <c r="V18" s="1">
        <v>2.8455285E-2</v>
      </c>
      <c r="W18" s="1" t="s">
        <v>217</v>
      </c>
      <c r="X18" s="1">
        <v>3.5476717999999997E-2</v>
      </c>
      <c r="Y18" s="1">
        <v>4.8611110999999999E-2</v>
      </c>
      <c r="Z18" s="1">
        <v>4.2372881000000001E-2</v>
      </c>
      <c r="AA18" s="1">
        <v>2.1186441E-2</v>
      </c>
      <c r="AB18" s="1">
        <v>2.5728988000000001E-2</v>
      </c>
      <c r="AC18" s="1">
        <v>5.2369077E-2</v>
      </c>
      <c r="AD18" s="1">
        <f t="shared" si="2"/>
        <v>3.3162682900000004E-2</v>
      </c>
      <c r="AE18" s="1">
        <f t="shared" si="3"/>
        <v>1.438787240992625E-2</v>
      </c>
    </row>
    <row r="19" spans="2:31">
      <c r="B19" s="1">
        <v>3.2000000000000002E-3</v>
      </c>
      <c r="C19" s="1">
        <v>3.2000000000000002E-3</v>
      </c>
      <c r="D19" s="1">
        <v>1.3514E-2</v>
      </c>
      <c r="E19" s="1">
        <v>3.4861999999999997E-2</v>
      </c>
      <c r="F19" s="1">
        <v>3.125E-2</v>
      </c>
      <c r="G19" s="1">
        <v>3.4826000000000003E-2</v>
      </c>
      <c r="H19" s="1">
        <v>8.9445440000000005E-3</v>
      </c>
      <c r="I19" s="1">
        <v>1.4851484999999999E-2</v>
      </c>
      <c r="J19" s="1">
        <v>5.0445103999999998E-2</v>
      </c>
      <c r="K19" s="1">
        <v>2.0325203E-2</v>
      </c>
      <c r="L19" s="1">
        <f t="shared" si="0"/>
        <v>2.357981511111111E-2</v>
      </c>
      <c r="M19" s="1">
        <f t="shared" si="1"/>
        <v>1.5214979290848259E-2</v>
      </c>
      <c r="R19" s="1">
        <v>3.2000000000000002E-3</v>
      </c>
      <c r="S19" s="1">
        <v>3.2000000000000002E-3</v>
      </c>
      <c r="T19" s="1">
        <v>4.8611110999999999E-2</v>
      </c>
      <c r="U19" s="1">
        <v>3.6231883999999999E-2</v>
      </c>
      <c r="V19" s="1">
        <v>3.0487805E-2</v>
      </c>
      <c r="W19" s="1" t="s">
        <v>220</v>
      </c>
      <c r="X19" s="1">
        <v>3.9172209999999999E-2</v>
      </c>
      <c r="Y19" s="1">
        <v>3.4722221999999997E-2</v>
      </c>
      <c r="Z19" s="1">
        <v>3.0046224999999999E-2</v>
      </c>
      <c r="AA19" s="1">
        <v>1.6949153000000002E-2</v>
      </c>
      <c r="AB19" s="1">
        <v>3.4305317000000002E-2</v>
      </c>
      <c r="AC19" s="1">
        <v>3.2418953E-2</v>
      </c>
      <c r="AD19" s="1">
        <f t="shared" si="2"/>
        <v>3.0614487999999995E-2</v>
      </c>
      <c r="AE19" s="1">
        <f t="shared" si="3"/>
        <v>1.247688742656454E-2</v>
      </c>
    </row>
    <row r="20" spans="2:31">
      <c r="B20" s="1">
        <v>3.3999999999999998E-3</v>
      </c>
      <c r="C20" s="1">
        <v>3.3999999999999998E-3</v>
      </c>
      <c r="D20" s="1">
        <v>4.5050000000000003E-3</v>
      </c>
      <c r="E20" s="1">
        <v>3.8531999999999997E-2</v>
      </c>
      <c r="F20" s="1">
        <v>1.7708000000000002E-2</v>
      </c>
      <c r="G20" s="1">
        <v>3.1095000000000001E-2</v>
      </c>
      <c r="H20" s="1">
        <v>7.1556349999999996E-3</v>
      </c>
      <c r="I20" s="1">
        <v>1.980198E-2</v>
      </c>
      <c r="J20" s="1">
        <v>8.9020769999999996E-3</v>
      </c>
      <c r="K20" s="1">
        <v>1.6260163000000001E-2</v>
      </c>
      <c r="L20" s="1">
        <f t="shared" si="0"/>
        <v>1.6373317222222222E-2</v>
      </c>
      <c r="M20" s="1">
        <f t="shared" si="1"/>
        <v>1.2099762839300063E-2</v>
      </c>
      <c r="R20" s="1">
        <v>3.3999999999999998E-3</v>
      </c>
      <c r="S20" s="1">
        <v>3.3999999999999998E-3</v>
      </c>
      <c r="T20" s="1">
        <v>4.5138889000000001E-2</v>
      </c>
      <c r="U20" s="1">
        <v>5.0724638000000002E-2</v>
      </c>
      <c r="V20" s="1">
        <v>3.0487805E-2</v>
      </c>
      <c r="W20" s="1" t="s">
        <v>221</v>
      </c>
      <c r="X20" s="1">
        <v>3.1781227000000002E-2</v>
      </c>
      <c r="Y20" s="1">
        <v>3.8194444000000001E-2</v>
      </c>
      <c r="Z20" s="1">
        <v>2.7734977000000001E-2</v>
      </c>
      <c r="AA20" s="1">
        <v>2.5423728999999999E-2</v>
      </c>
      <c r="AB20" s="1">
        <v>2.5728988000000001E-2</v>
      </c>
      <c r="AC20" s="1">
        <v>2.9925186999999999E-2</v>
      </c>
      <c r="AD20" s="1">
        <f t="shared" si="2"/>
        <v>3.0853988399999997E-2</v>
      </c>
      <c r="AE20" s="1">
        <f t="shared" si="3"/>
        <v>1.2796887556788494E-2</v>
      </c>
    </row>
    <row r="21" spans="2:31">
      <c r="B21" s="1">
        <v>3.5999999999999999E-3</v>
      </c>
      <c r="C21" s="1">
        <v>3.5999999999999999E-3</v>
      </c>
      <c r="D21" s="1">
        <v>1.3514E-2</v>
      </c>
      <c r="E21" s="1">
        <v>2.2017999999999999E-2</v>
      </c>
      <c r="F21" s="1">
        <v>2.2917E-2</v>
      </c>
      <c r="G21" s="1">
        <v>3.4826000000000003E-2</v>
      </c>
      <c r="H21" s="1">
        <v>7.1556349999999996E-3</v>
      </c>
      <c r="I21" s="1">
        <v>2.2277228E-2</v>
      </c>
      <c r="J21" s="1">
        <v>1.4836795E-2</v>
      </c>
      <c r="K21" s="1">
        <v>8.1300810000000008E-3</v>
      </c>
      <c r="L21" s="1">
        <f t="shared" si="0"/>
        <v>1.6586082111111108E-2</v>
      </c>
      <c r="M21" s="1">
        <f t="shared" si="1"/>
        <v>9.8504017011180542E-3</v>
      </c>
      <c r="R21" s="1">
        <v>3.5999999999999999E-3</v>
      </c>
      <c r="S21" s="1">
        <v>3.5999999999999999E-3</v>
      </c>
      <c r="T21" s="1">
        <v>3.8194444000000001E-2</v>
      </c>
      <c r="U21" s="1">
        <v>5.0724638000000002E-2</v>
      </c>
      <c r="V21" s="1">
        <v>2.0325203E-2</v>
      </c>
      <c r="W21" s="1" t="s">
        <v>222</v>
      </c>
      <c r="X21" s="1">
        <v>2.4390243999999998E-2</v>
      </c>
      <c r="Y21" s="1">
        <v>3.8194444000000001E-2</v>
      </c>
      <c r="Z21" s="1">
        <v>3.4668721E-2</v>
      </c>
      <c r="AA21" s="1">
        <v>1.2711864E-2</v>
      </c>
      <c r="AB21" s="1">
        <v>2.0583190000000001E-2</v>
      </c>
      <c r="AC21" s="1">
        <v>1.4962593999999999E-2</v>
      </c>
      <c r="AD21" s="1">
        <f t="shared" si="2"/>
        <v>2.5835534199999999E-2</v>
      </c>
      <c r="AE21" s="1">
        <f t="shared" si="3"/>
        <v>1.4329023547648713E-2</v>
      </c>
    </row>
    <row r="22" spans="2:31">
      <c r="B22" s="1">
        <v>3.8E-3</v>
      </c>
      <c r="C22" s="1">
        <v>3.8E-3</v>
      </c>
      <c r="D22" s="1">
        <v>4.5050000000000003E-3</v>
      </c>
      <c r="E22" s="1">
        <v>2.3852999999999999E-2</v>
      </c>
      <c r="F22" s="1">
        <v>1.7708000000000002E-2</v>
      </c>
      <c r="G22" s="1">
        <v>1.4925000000000001E-2</v>
      </c>
      <c r="H22" s="1">
        <v>7.1556349999999996E-3</v>
      </c>
      <c r="I22" s="1">
        <v>9.9009900000000001E-3</v>
      </c>
      <c r="J22" s="1">
        <v>8.9020769999999996E-3</v>
      </c>
      <c r="K22" s="1">
        <v>1.0162602E-2</v>
      </c>
      <c r="L22" s="1">
        <f t="shared" si="0"/>
        <v>1.1212478222222219E-2</v>
      </c>
      <c r="M22" s="1">
        <f t="shared" si="1"/>
        <v>6.5221802489983192E-3</v>
      </c>
      <c r="R22" s="1">
        <v>3.8E-3</v>
      </c>
      <c r="S22" s="1">
        <v>3.8E-3</v>
      </c>
      <c r="T22" s="1">
        <v>3.4722221999999997E-2</v>
      </c>
      <c r="U22" s="1">
        <v>7.246377E-3</v>
      </c>
      <c r="V22" s="1">
        <v>1.6260163000000001E-2</v>
      </c>
      <c r="W22" s="1" t="s">
        <v>223</v>
      </c>
      <c r="X22" s="1">
        <v>1.6260163000000001E-2</v>
      </c>
      <c r="Y22" s="1">
        <v>1.0416666999999999E-2</v>
      </c>
      <c r="Z22" s="1">
        <v>3.5439137000000002E-2</v>
      </c>
      <c r="AA22" s="1">
        <v>1.6949153000000002E-2</v>
      </c>
      <c r="AB22" s="1">
        <v>1.7152659000000001E-2</v>
      </c>
      <c r="AC22" s="1">
        <v>3.4912718000000002E-2</v>
      </c>
      <c r="AD22" s="1">
        <f t="shared" si="2"/>
        <v>1.9315925900000003E-2</v>
      </c>
      <c r="AE22" s="1">
        <f t="shared" si="3"/>
        <v>1.1714868553834171E-2</v>
      </c>
    </row>
    <row r="23" spans="2:31">
      <c r="B23" s="1">
        <v>4.0000000000000001E-3</v>
      </c>
      <c r="C23" s="1">
        <v>4.0000000000000001E-3</v>
      </c>
      <c r="D23" s="1">
        <v>0</v>
      </c>
      <c r="E23" s="1">
        <v>2.3852999999999999E-2</v>
      </c>
      <c r="F23" s="1">
        <v>2.5000000000000001E-2</v>
      </c>
      <c r="G23" s="1">
        <v>2.9850999999999999E-2</v>
      </c>
      <c r="H23" s="1">
        <v>7.1556349999999996E-3</v>
      </c>
      <c r="I23" s="1">
        <v>4.9504950000000001E-3</v>
      </c>
      <c r="J23" s="1">
        <v>0</v>
      </c>
      <c r="K23" s="1">
        <v>1.4227642E-2</v>
      </c>
      <c r="L23" s="1">
        <f t="shared" si="0"/>
        <v>1.2115307999999998E-2</v>
      </c>
      <c r="M23" s="1">
        <f t="shared" si="1"/>
        <v>1.1500858274845394E-2</v>
      </c>
      <c r="R23" s="1">
        <v>4.0000000000000001E-3</v>
      </c>
      <c r="S23" s="1">
        <v>4.0000000000000001E-3</v>
      </c>
      <c r="T23" s="1">
        <v>2.0833332999999999E-2</v>
      </c>
      <c r="U23" s="1">
        <v>4.3478260999999997E-2</v>
      </c>
      <c r="V23" s="1">
        <v>1.4227642E-2</v>
      </c>
      <c r="W23" s="1" t="s">
        <v>221</v>
      </c>
      <c r="X23" s="1">
        <v>1.9216555999999999E-2</v>
      </c>
      <c r="Y23" s="1">
        <v>4.1666666999999998E-2</v>
      </c>
      <c r="Z23" s="1">
        <v>3.0816640999999999E-2</v>
      </c>
      <c r="AA23" s="1">
        <v>4.2372879999999996E-3</v>
      </c>
      <c r="AB23" s="1">
        <v>1.8867925000000001E-2</v>
      </c>
      <c r="AC23" s="1">
        <v>1.2468828E-2</v>
      </c>
      <c r="AD23" s="1">
        <f t="shared" si="2"/>
        <v>2.0981314100000002E-2</v>
      </c>
      <c r="AE23" s="1">
        <f t="shared" si="3"/>
        <v>1.3844913738070999E-2</v>
      </c>
    </row>
    <row r="24" spans="2:31">
      <c r="B24" s="1">
        <v>4.1999999999999997E-3</v>
      </c>
      <c r="C24" s="1">
        <v>4.1999999999999997E-3</v>
      </c>
      <c r="D24" s="1">
        <v>4.5050000000000003E-3</v>
      </c>
      <c r="E24" s="1">
        <v>1.8349000000000001E-2</v>
      </c>
      <c r="F24" s="1">
        <v>1.6667000000000001E-2</v>
      </c>
      <c r="G24" s="1">
        <v>1.6168999999999999E-2</v>
      </c>
      <c r="H24" s="1">
        <v>3.577818E-3</v>
      </c>
      <c r="I24" s="1">
        <v>1.2376237999999999E-2</v>
      </c>
      <c r="J24" s="1">
        <v>1.1869436000000001E-2</v>
      </c>
      <c r="K24" s="1">
        <v>1.4227642E-2</v>
      </c>
      <c r="L24" s="1">
        <f t="shared" si="0"/>
        <v>1.1326792666666665E-2</v>
      </c>
      <c r="M24" s="1">
        <f t="shared" si="1"/>
        <v>5.7929002180378561E-3</v>
      </c>
      <c r="R24" s="1">
        <v>4.1999999999999997E-3</v>
      </c>
      <c r="S24" s="1">
        <v>4.1999999999999997E-3</v>
      </c>
      <c r="T24" s="1">
        <v>1.7361110999999999E-2</v>
      </c>
      <c r="U24" s="1">
        <v>3.6231883999999999E-2</v>
      </c>
      <c r="V24" s="1">
        <v>1.8292683000000001E-2</v>
      </c>
      <c r="W24" s="1" t="s">
        <v>224</v>
      </c>
      <c r="X24" s="1">
        <v>1.7738358999999999E-2</v>
      </c>
      <c r="Y24" s="1">
        <v>2.4305555999999999E-2</v>
      </c>
      <c r="Z24" s="1">
        <v>2.1571648999999998E-2</v>
      </c>
      <c r="AA24" s="1">
        <v>2.5423728999999999E-2</v>
      </c>
      <c r="AB24" s="1">
        <v>1.3722127000000001E-2</v>
      </c>
      <c r="AC24" s="1">
        <v>1.2468828E-2</v>
      </c>
      <c r="AD24" s="1">
        <f t="shared" si="2"/>
        <v>1.91315926E-2</v>
      </c>
      <c r="AE24" s="1">
        <f t="shared" si="3"/>
        <v>8.6095644552561419E-3</v>
      </c>
    </row>
    <row r="25" spans="2:31">
      <c r="B25" s="1">
        <v>4.4000000000000003E-3</v>
      </c>
      <c r="C25" s="1">
        <v>4.4000000000000003E-3</v>
      </c>
      <c r="D25" s="1">
        <v>4.5050000000000003E-3</v>
      </c>
      <c r="E25" s="1">
        <v>2.0183E-2</v>
      </c>
      <c r="F25" s="1">
        <v>1.0416999999999999E-2</v>
      </c>
      <c r="G25" s="1">
        <v>1.4925000000000001E-2</v>
      </c>
      <c r="H25" s="1">
        <v>1.788909E-3</v>
      </c>
      <c r="I25" s="1">
        <v>1.2376237999999999E-2</v>
      </c>
      <c r="J25" s="1">
        <v>8.9020769999999996E-3</v>
      </c>
      <c r="K25" s="1">
        <v>1.0162602E-2</v>
      </c>
      <c r="L25" s="1">
        <f t="shared" si="0"/>
        <v>9.7399806666666668E-3</v>
      </c>
      <c r="M25" s="1">
        <f t="shared" si="1"/>
        <v>5.7377035288943574E-3</v>
      </c>
      <c r="R25" s="1">
        <v>4.4000000000000003E-3</v>
      </c>
      <c r="S25" s="1">
        <v>4.4000000000000003E-3</v>
      </c>
      <c r="T25" s="1">
        <v>2.0833332999999999E-2</v>
      </c>
      <c r="U25" s="1">
        <v>2.8985507000000001E-2</v>
      </c>
      <c r="V25" s="1">
        <v>1.0162602E-2</v>
      </c>
      <c r="W25" s="1" t="s">
        <v>225</v>
      </c>
      <c r="X25" s="1">
        <v>1.9955654E-2</v>
      </c>
      <c r="Y25" s="1">
        <v>2.4305555999999999E-2</v>
      </c>
      <c r="Z25" s="1">
        <v>1.4637904E-2</v>
      </c>
      <c r="AA25" s="1">
        <v>8.4745759999999993E-3</v>
      </c>
      <c r="AB25" s="1">
        <v>1.3722127000000001E-2</v>
      </c>
      <c r="AC25" s="1">
        <v>1.4962593999999999E-2</v>
      </c>
      <c r="AD25" s="1">
        <f t="shared" si="2"/>
        <v>1.6043985300000001E-2</v>
      </c>
      <c r="AE25" s="1">
        <f t="shared" si="3"/>
        <v>7.5275940956736698E-3</v>
      </c>
    </row>
    <row r="26" spans="2:31">
      <c r="B26" s="1">
        <v>4.5999999999999999E-3</v>
      </c>
      <c r="C26" s="1">
        <v>4.5999999999999999E-3</v>
      </c>
      <c r="D26" s="1">
        <v>0</v>
      </c>
      <c r="E26" s="1">
        <v>1.2844E-2</v>
      </c>
      <c r="F26" s="1">
        <v>1.7708000000000002E-2</v>
      </c>
      <c r="G26" s="1">
        <v>2.7362999999999998E-2</v>
      </c>
      <c r="H26" s="1">
        <v>3.577818E-3</v>
      </c>
      <c r="I26" s="1">
        <v>2.4752480000000002E-3</v>
      </c>
      <c r="J26" s="1">
        <v>2.9673590000000001E-3</v>
      </c>
      <c r="K26" s="1">
        <v>6.0975609999999996E-3</v>
      </c>
      <c r="L26" s="1">
        <f t="shared" si="0"/>
        <v>8.6258873333333336E-3</v>
      </c>
      <c r="M26" s="1">
        <f t="shared" si="1"/>
        <v>8.970054921097096E-3</v>
      </c>
      <c r="R26" s="1">
        <v>4.5999999999999999E-3</v>
      </c>
      <c r="S26" s="1">
        <v>4.5999999999999999E-3</v>
      </c>
      <c r="T26" s="1">
        <v>1.7361110999999999E-2</v>
      </c>
      <c r="U26" s="1">
        <v>1.4492754E-2</v>
      </c>
      <c r="V26" s="1">
        <v>3.0487805E-2</v>
      </c>
      <c r="W26" s="1" t="s">
        <v>226</v>
      </c>
      <c r="X26" s="1">
        <v>1.4781966000000001E-2</v>
      </c>
      <c r="Y26" s="1">
        <v>1.3888889E-2</v>
      </c>
      <c r="Z26" s="1">
        <v>2.3112481000000001E-2</v>
      </c>
      <c r="AA26" s="1">
        <v>1.2711864E-2</v>
      </c>
      <c r="AB26" s="1">
        <v>2.2298456000000001E-2</v>
      </c>
      <c r="AC26" s="1">
        <v>9.9750619999999998E-3</v>
      </c>
      <c r="AD26" s="1">
        <f t="shared" si="2"/>
        <v>1.6371038800000001E-2</v>
      </c>
      <c r="AE26" s="1">
        <f t="shared" si="3"/>
        <v>7.3478209631829827E-3</v>
      </c>
    </row>
    <row r="27" spans="2:31">
      <c r="B27" s="1">
        <v>4.7999999999999996E-3</v>
      </c>
      <c r="C27" s="1">
        <v>4.7999999999999996E-3</v>
      </c>
      <c r="D27" s="1">
        <v>0</v>
      </c>
      <c r="E27" s="1">
        <v>9.1739999999999999E-3</v>
      </c>
      <c r="F27" s="1">
        <v>1.0416999999999999E-2</v>
      </c>
      <c r="G27" s="1">
        <v>1.7413000000000001E-2</v>
      </c>
      <c r="H27" s="1">
        <v>0</v>
      </c>
      <c r="I27" s="1">
        <v>2.4752480000000002E-3</v>
      </c>
      <c r="J27" s="1">
        <v>0</v>
      </c>
      <c r="K27" s="1">
        <v>4.0650410000000001E-3</v>
      </c>
      <c r="L27" s="1">
        <f t="shared" si="0"/>
        <v>5.3715876666666669E-3</v>
      </c>
      <c r="M27" s="1">
        <f t="shared" si="1"/>
        <v>5.9360609671630727E-3</v>
      </c>
      <c r="R27" s="1">
        <v>4.7999999999999996E-3</v>
      </c>
      <c r="S27" s="1">
        <v>4.7999999999999996E-3</v>
      </c>
      <c r="T27" s="1">
        <v>2.4305555999999999E-2</v>
      </c>
      <c r="U27" s="1">
        <v>2.8985507000000001E-2</v>
      </c>
      <c r="V27" s="1">
        <v>1.4227642E-2</v>
      </c>
      <c r="W27" s="1" t="s">
        <v>224</v>
      </c>
      <c r="X27" s="1">
        <v>1.2564670999999999E-2</v>
      </c>
      <c r="Y27" s="1">
        <v>1.7361110999999999E-2</v>
      </c>
      <c r="Z27" s="1">
        <v>1.540832E-2</v>
      </c>
      <c r="AA27" s="1">
        <v>4.2372879999999996E-3</v>
      </c>
      <c r="AB27" s="1">
        <v>1.0291595000000001E-2</v>
      </c>
      <c r="AC27" s="1">
        <v>7.4812969999999996E-3</v>
      </c>
      <c r="AD27" s="1">
        <f t="shared" si="2"/>
        <v>1.3966298700000001E-2</v>
      </c>
      <c r="AE27" s="1">
        <f t="shared" si="3"/>
        <v>8.0439575070447352E-3</v>
      </c>
    </row>
    <row r="28" spans="2:31">
      <c r="B28" s="1">
        <v>5.0000000000000001E-3</v>
      </c>
      <c r="C28" s="1">
        <v>5.0000000000000001E-3</v>
      </c>
      <c r="D28" s="1">
        <v>0</v>
      </c>
      <c r="E28" s="1">
        <v>7.339E-3</v>
      </c>
      <c r="F28" s="1">
        <v>6.2500000000000003E-3</v>
      </c>
      <c r="G28" s="1">
        <v>1.1194000000000001E-2</v>
      </c>
      <c r="H28" s="1">
        <v>5.3667259999999996E-3</v>
      </c>
      <c r="I28" s="1">
        <v>7.4257430000000003E-3</v>
      </c>
      <c r="J28" s="1">
        <v>8.9020769999999996E-3</v>
      </c>
      <c r="K28" s="1">
        <v>4.0650410000000001E-3</v>
      </c>
      <c r="L28" s="1">
        <f t="shared" si="0"/>
        <v>6.1713985555555562E-3</v>
      </c>
      <c r="M28" s="1">
        <f t="shared" si="1"/>
        <v>3.1656072901403163E-3</v>
      </c>
      <c r="R28" s="1">
        <v>5.0000000000000001E-3</v>
      </c>
      <c r="S28" s="1">
        <v>5.0000000000000001E-3</v>
      </c>
      <c r="T28" s="1">
        <v>6.9444440000000001E-3</v>
      </c>
      <c r="U28" s="1">
        <v>1.4492754E-2</v>
      </c>
      <c r="V28" s="1">
        <v>6.0975609999999996E-3</v>
      </c>
      <c r="W28" s="1" t="s">
        <v>207</v>
      </c>
      <c r="X28" s="1">
        <v>1.2564670999999999E-2</v>
      </c>
      <c r="Y28" s="1">
        <v>2.7777777999999999E-2</v>
      </c>
      <c r="Z28" s="1">
        <v>1.3867488000000001E-2</v>
      </c>
      <c r="AA28" s="1">
        <v>0</v>
      </c>
      <c r="AB28" s="1">
        <v>1.2006861000000001E-2</v>
      </c>
      <c r="AC28" s="1">
        <v>7.4812969999999996E-3</v>
      </c>
      <c r="AD28" s="1">
        <f t="shared" si="2"/>
        <v>1.0623285399999998E-2</v>
      </c>
      <c r="AE28" s="1">
        <f t="shared" si="3"/>
        <v>7.5558747672481866E-3</v>
      </c>
    </row>
    <row r="29" spans="2:31">
      <c r="B29" s="1">
        <v>5.1999999999999998E-3</v>
      </c>
      <c r="C29" s="1">
        <v>5.1999999999999998E-3</v>
      </c>
      <c r="D29" s="1">
        <v>4.5050000000000003E-3</v>
      </c>
      <c r="E29" s="1">
        <v>1.2844E-2</v>
      </c>
      <c r="F29" s="1">
        <v>1.0416999999999999E-2</v>
      </c>
      <c r="G29" s="1">
        <v>1.7413000000000001E-2</v>
      </c>
      <c r="H29" s="1">
        <v>5.3667259999999996E-3</v>
      </c>
      <c r="I29" s="1">
        <v>7.4257430000000003E-3</v>
      </c>
      <c r="J29" s="1">
        <v>2.0771512999999998E-2</v>
      </c>
      <c r="K29" s="1">
        <v>8.1300810000000008E-3</v>
      </c>
      <c r="L29" s="1">
        <f t="shared" si="0"/>
        <v>1.0230340333333332E-2</v>
      </c>
      <c r="M29" s="1">
        <f t="shared" si="1"/>
        <v>5.7400830287376295E-3</v>
      </c>
      <c r="R29" s="1">
        <v>5.1999999999999998E-3</v>
      </c>
      <c r="S29" s="1">
        <v>5.1999999999999998E-3</v>
      </c>
      <c r="T29" s="1">
        <v>1.0416666999999999E-2</v>
      </c>
      <c r="U29" s="1">
        <v>2.1739129999999999E-2</v>
      </c>
      <c r="V29" s="1">
        <v>2.2357723999999999E-2</v>
      </c>
      <c r="W29" s="1" t="s">
        <v>225</v>
      </c>
      <c r="X29" s="1">
        <v>1.1825573000000001E-2</v>
      </c>
      <c r="Y29" s="1">
        <v>2.0833332999999999E-2</v>
      </c>
      <c r="Z29" s="1">
        <v>1.540832E-2</v>
      </c>
      <c r="AA29" s="1">
        <v>4.2372879999999996E-3</v>
      </c>
      <c r="AB29" s="1">
        <v>1.7152659000000001E-2</v>
      </c>
      <c r="AC29" s="1">
        <v>7.4812969999999996E-3</v>
      </c>
      <c r="AD29" s="1">
        <f t="shared" si="2"/>
        <v>1.3665199100000001E-2</v>
      </c>
      <c r="AE29" s="1">
        <f t="shared" si="3"/>
        <v>6.8317418767642512E-3</v>
      </c>
    </row>
    <row r="30" spans="2:31">
      <c r="B30" s="1">
        <v>5.4000000000000003E-3</v>
      </c>
      <c r="C30" s="1">
        <v>5.4000000000000003E-3</v>
      </c>
      <c r="D30" s="1">
        <v>0</v>
      </c>
      <c r="E30" s="1">
        <v>1.6514000000000001E-2</v>
      </c>
      <c r="F30" s="1">
        <v>3.1250000000000002E-3</v>
      </c>
      <c r="G30" s="1">
        <v>9.9500000000000005E-3</v>
      </c>
      <c r="H30" s="1">
        <v>1.788909E-3</v>
      </c>
      <c r="I30" s="1">
        <v>4.9504950000000001E-3</v>
      </c>
      <c r="J30" s="1">
        <v>8.9020769999999996E-3</v>
      </c>
      <c r="K30" s="1">
        <v>1.2195121999999999E-2</v>
      </c>
      <c r="L30" s="1">
        <f t="shared" si="0"/>
        <v>6.9806225555555561E-3</v>
      </c>
      <c r="M30" s="1">
        <f t="shared" si="1"/>
        <v>5.3356591825183628E-3</v>
      </c>
      <c r="R30" s="1">
        <v>5.4000000000000003E-3</v>
      </c>
      <c r="S30" s="1">
        <v>5.4000000000000003E-3</v>
      </c>
      <c r="T30" s="1">
        <v>1.3888889E-2</v>
      </c>
      <c r="U30" s="1">
        <v>7.246377E-3</v>
      </c>
      <c r="V30" s="1">
        <v>1.6260163000000001E-2</v>
      </c>
      <c r="W30" s="1" t="s">
        <v>225</v>
      </c>
      <c r="X30" s="1">
        <v>1.2564670999999999E-2</v>
      </c>
      <c r="Y30" s="1">
        <v>6.9444440000000001E-3</v>
      </c>
      <c r="Z30" s="1">
        <v>1.0785823999999999E-2</v>
      </c>
      <c r="AA30" s="1">
        <v>4.2372879999999996E-3</v>
      </c>
      <c r="AB30" s="1">
        <v>1.2006861000000001E-2</v>
      </c>
      <c r="AC30" s="1">
        <v>2.4937660000000001E-3</v>
      </c>
      <c r="AD30" s="1">
        <f t="shared" si="2"/>
        <v>9.1828282999999993E-3</v>
      </c>
      <c r="AE30" s="1">
        <f t="shared" si="3"/>
        <v>4.5520350869032462E-3</v>
      </c>
    </row>
    <row r="31" spans="2:31">
      <c r="B31" s="1">
        <v>5.5999999999999999E-3</v>
      </c>
      <c r="C31" s="1">
        <v>5.5999999999999999E-3</v>
      </c>
      <c r="D31" s="1">
        <v>0</v>
      </c>
      <c r="E31" s="1">
        <v>5.5050000000000003E-3</v>
      </c>
      <c r="F31" s="1">
        <v>1.1457999999999999E-2</v>
      </c>
      <c r="G31" s="1">
        <v>8.7060000000000002E-3</v>
      </c>
      <c r="H31" s="1">
        <v>1.788909E-3</v>
      </c>
      <c r="I31" s="1">
        <v>7.4257430000000003E-3</v>
      </c>
      <c r="J31" s="1">
        <v>5.9347180000000003E-3</v>
      </c>
      <c r="K31" s="1">
        <v>1.0162602E-2</v>
      </c>
      <c r="L31" s="1">
        <f t="shared" si="0"/>
        <v>6.2867746666666656E-3</v>
      </c>
      <c r="M31" s="1">
        <f t="shared" si="1"/>
        <v>3.7059852819001137E-3</v>
      </c>
      <c r="R31" s="1">
        <v>5.5999999999999999E-3</v>
      </c>
      <c r="S31" s="1">
        <v>5.5999999999999999E-3</v>
      </c>
      <c r="T31" s="1">
        <v>0</v>
      </c>
      <c r="U31" s="1">
        <v>0</v>
      </c>
      <c r="V31" s="1">
        <v>4.0650410000000001E-3</v>
      </c>
      <c r="W31" s="1" t="s">
        <v>207</v>
      </c>
      <c r="X31" s="1">
        <v>8.8691800000000008E-3</v>
      </c>
      <c r="Y31" s="1">
        <v>1.3888889E-2</v>
      </c>
      <c r="Z31" s="1">
        <v>1.0785823999999999E-2</v>
      </c>
      <c r="AA31" s="1">
        <v>8.4745759999999993E-3</v>
      </c>
      <c r="AB31" s="1">
        <v>1.715266E-3</v>
      </c>
      <c r="AC31" s="1">
        <v>0</v>
      </c>
      <c r="AD31" s="1">
        <f t="shared" si="2"/>
        <v>5.3398775999999992E-3</v>
      </c>
      <c r="AE31" s="1">
        <f t="shared" si="3"/>
        <v>5.0044402197569884E-3</v>
      </c>
    </row>
    <row r="32" spans="2:31">
      <c r="B32" s="1">
        <v>5.7999999999999996E-3</v>
      </c>
      <c r="C32" s="1">
        <v>5.7999999999999996E-3</v>
      </c>
      <c r="D32" s="1">
        <v>0</v>
      </c>
      <c r="E32" s="1">
        <v>7.339E-3</v>
      </c>
      <c r="F32" s="1">
        <v>3.1250000000000002E-3</v>
      </c>
      <c r="G32" s="1">
        <v>7.463E-3</v>
      </c>
      <c r="H32" s="1">
        <v>1.788909E-3</v>
      </c>
      <c r="I32" s="1">
        <v>2.4752480000000002E-3</v>
      </c>
      <c r="J32" s="1">
        <v>5.9347180000000003E-3</v>
      </c>
      <c r="K32" s="1">
        <v>2.0325199999999999E-3</v>
      </c>
      <c r="L32" s="1">
        <f t="shared" si="0"/>
        <v>3.9953772222222229E-3</v>
      </c>
      <c r="M32" s="1">
        <f t="shared" si="1"/>
        <v>2.691993360667879E-3</v>
      </c>
      <c r="R32" s="1">
        <v>5.7999999999999996E-3</v>
      </c>
      <c r="S32" s="1">
        <v>5.7999999999999996E-3</v>
      </c>
      <c r="T32" s="1">
        <v>1.0416666999999999E-2</v>
      </c>
      <c r="U32" s="1">
        <v>1.4492754E-2</v>
      </c>
      <c r="V32" s="1">
        <v>8.1300810000000008E-3</v>
      </c>
      <c r="W32" s="1" t="s">
        <v>207</v>
      </c>
      <c r="X32" s="1">
        <v>8.8691800000000008E-3</v>
      </c>
      <c r="Y32" s="1">
        <v>6.9444440000000001E-3</v>
      </c>
      <c r="Z32" s="1">
        <v>1.1556240000000001E-2</v>
      </c>
      <c r="AA32" s="1">
        <v>1.2711864E-2</v>
      </c>
      <c r="AB32" s="1">
        <v>5.145798E-3</v>
      </c>
      <c r="AC32" s="1">
        <v>2.4937660000000001E-3</v>
      </c>
      <c r="AD32" s="1">
        <f t="shared" si="2"/>
        <v>8.6560794000000007E-3</v>
      </c>
      <c r="AE32" s="1">
        <f t="shared" si="3"/>
        <v>3.7078282460838393E-3</v>
      </c>
    </row>
    <row r="33" spans="2:31">
      <c r="B33" s="1">
        <v>6.0000000000000001E-3</v>
      </c>
      <c r="C33" s="1">
        <v>6.0000000000000001E-3</v>
      </c>
      <c r="D33" s="1">
        <v>4.5050000000000003E-3</v>
      </c>
      <c r="E33" s="1">
        <v>7.339E-3</v>
      </c>
      <c r="F33" s="1">
        <v>5.208E-3</v>
      </c>
      <c r="G33" s="1">
        <v>7.463E-3</v>
      </c>
      <c r="H33" s="1">
        <v>0</v>
      </c>
      <c r="I33" s="1">
        <v>7.4257430000000003E-3</v>
      </c>
      <c r="J33" s="1">
        <v>2.9673590000000001E-3</v>
      </c>
      <c r="K33" s="1">
        <v>4.0650410000000001E-3</v>
      </c>
      <c r="L33" s="1">
        <f t="shared" si="0"/>
        <v>4.9970158888888892E-3</v>
      </c>
      <c r="M33" s="1">
        <f t="shared" si="1"/>
        <v>2.4676787099503763E-3</v>
      </c>
      <c r="R33" s="1">
        <v>6.0000000000000001E-3</v>
      </c>
      <c r="S33" s="1">
        <v>6.0000000000000001E-3</v>
      </c>
      <c r="T33" s="1">
        <v>0</v>
      </c>
      <c r="U33" s="1">
        <v>7.246377E-3</v>
      </c>
      <c r="V33" s="1">
        <v>1.0162602E-2</v>
      </c>
      <c r="W33" s="1" t="s">
        <v>227</v>
      </c>
      <c r="X33" s="1">
        <v>5.9127859999999997E-3</v>
      </c>
      <c r="Y33" s="1">
        <v>1.3888889E-2</v>
      </c>
      <c r="Z33" s="1">
        <v>6.163328E-3</v>
      </c>
      <c r="AA33" s="1">
        <v>8.4745759999999993E-3</v>
      </c>
      <c r="AB33" s="1">
        <v>3.430532E-3</v>
      </c>
      <c r="AC33" s="1">
        <v>4.9875309999999999E-3</v>
      </c>
      <c r="AD33" s="1">
        <f t="shared" si="2"/>
        <v>6.6266620999999998E-3</v>
      </c>
      <c r="AE33" s="1">
        <f t="shared" si="3"/>
        <v>3.7560809184164702E-3</v>
      </c>
    </row>
    <row r="34" spans="2:31">
      <c r="B34" s="1">
        <v>6.1999999999999998E-3</v>
      </c>
      <c r="C34" s="1">
        <v>6.1999999999999998E-3</v>
      </c>
      <c r="D34" s="1">
        <v>4.5050000000000003E-3</v>
      </c>
      <c r="E34" s="1">
        <v>3.6700000000000001E-3</v>
      </c>
      <c r="F34" s="1">
        <v>7.2919999999999999E-3</v>
      </c>
      <c r="G34" s="1">
        <v>6.2189999999999997E-3</v>
      </c>
      <c r="H34" s="1">
        <v>0</v>
      </c>
      <c r="I34" s="1">
        <v>7.4257430000000003E-3</v>
      </c>
      <c r="J34" s="1">
        <v>5.9347180000000003E-3</v>
      </c>
      <c r="K34" s="1">
        <v>4.0650410000000001E-3</v>
      </c>
      <c r="L34" s="1">
        <f t="shared" si="0"/>
        <v>5.0346113333333328E-3</v>
      </c>
      <c r="M34" s="1">
        <f t="shared" si="1"/>
        <v>2.313396952365127E-3</v>
      </c>
      <c r="R34" s="1">
        <v>6.1999999999999998E-3</v>
      </c>
      <c r="S34" s="1">
        <v>6.1999999999999998E-3</v>
      </c>
      <c r="T34" s="1">
        <v>1.0416666999999999E-2</v>
      </c>
      <c r="U34" s="1">
        <v>1.4492754E-2</v>
      </c>
      <c r="V34" s="1">
        <v>6.0975609999999996E-3</v>
      </c>
      <c r="W34" s="1" t="s">
        <v>224</v>
      </c>
      <c r="X34" s="1">
        <v>5.9127859999999997E-3</v>
      </c>
      <c r="Y34" s="1">
        <v>1.0416666999999999E-2</v>
      </c>
      <c r="Z34" s="1">
        <v>1.0785823999999999E-2</v>
      </c>
      <c r="AA34" s="1">
        <v>0</v>
      </c>
      <c r="AB34" s="1">
        <v>1.715266E-3</v>
      </c>
      <c r="AC34" s="1">
        <v>0</v>
      </c>
      <c r="AD34" s="1">
        <f t="shared" si="2"/>
        <v>6.6037524999999989E-3</v>
      </c>
      <c r="AE34" s="1">
        <f t="shared" si="3"/>
        <v>4.9532904407068477E-3</v>
      </c>
    </row>
    <row r="35" spans="2:31">
      <c r="B35" s="1">
        <v>6.4000000000000003E-3</v>
      </c>
      <c r="C35" s="1">
        <v>6.4000000000000003E-3</v>
      </c>
      <c r="D35" s="1">
        <v>4.5050000000000003E-3</v>
      </c>
      <c r="E35" s="1">
        <v>3.6700000000000001E-3</v>
      </c>
      <c r="F35" s="1">
        <v>3.1250000000000002E-3</v>
      </c>
      <c r="G35" s="1">
        <v>8.7060000000000002E-3</v>
      </c>
      <c r="H35" s="1">
        <v>0</v>
      </c>
      <c r="I35" s="1">
        <v>7.4257430000000003E-3</v>
      </c>
      <c r="J35" s="1">
        <v>5.9347180000000003E-3</v>
      </c>
      <c r="K35" s="1">
        <v>2.0325199999999999E-3</v>
      </c>
      <c r="L35" s="1">
        <f t="shared" si="0"/>
        <v>4.6443312222222222E-3</v>
      </c>
      <c r="M35" s="1">
        <f t="shared" si="1"/>
        <v>2.7533921777645382E-3</v>
      </c>
      <c r="R35" s="1">
        <v>6.4000000000000003E-3</v>
      </c>
      <c r="S35" s="1">
        <v>6.4000000000000003E-3</v>
      </c>
      <c r="T35" s="1">
        <v>1.0416666999999999E-2</v>
      </c>
      <c r="U35" s="1">
        <v>0</v>
      </c>
      <c r="V35" s="1">
        <v>6.0975609999999996E-3</v>
      </c>
      <c r="W35" s="1" t="s">
        <v>207</v>
      </c>
      <c r="X35" s="1">
        <v>3.6954919999999999E-3</v>
      </c>
      <c r="Y35" s="1">
        <v>1.0416666999999999E-2</v>
      </c>
      <c r="Z35" s="1">
        <v>1.0785823999999999E-2</v>
      </c>
      <c r="AA35" s="1">
        <v>4.2372879999999996E-3</v>
      </c>
      <c r="AB35" s="1">
        <v>8.5763290000000006E-3</v>
      </c>
      <c r="AC35" s="1">
        <v>0</v>
      </c>
      <c r="AD35" s="1">
        <f t="shared" si="2"/>
        <v>6.0625827999999998E-3</v>
      </c>
      <c r="AE35" s="1">
        <f t="shared" si="3"/>
        <v>4.070268078124115E-3</v>
      </c>
    </row>
    <row r="36" spans="2:31">
      <c r="B36" s="1">
        <v>6.6E-3</v>
      </c>
      <c r="C36" s="1">
        <v>6.6E-3</v>
      </c>
      <c r="D36" s="1">
        <v>0</v>
      </c>
      <c r="E36" s="1">
        <v>9.1739999999999999E-3</v>
      </c>
      <c r="F36" s="1">
        <v>6.2500000000000003E-3</v>
      </c>
      <c r="G36" s="1">
        <v>8.7060000000000002E-3</v>
      </c>
      <c r="H36" s="1">
        <v>0</v>
      </c>
      <c r="I36" s="1">
        <v>4.9504950000000001E-3</v>
      </c>
      <c r="J36" s="1">
        <v>8.9020769999999996E-3</v>
      </c>
      <c r="K36" s="1">
        <v>0</v>
      </c>
      <c r="L36" s="1">
        <f t="shared" si="0"/>
        <v>4.953619111111111E-3</v>
      </c>
      <c r="M36" s="1">
        <f t="shared" si="1"/>
        <v>3.9605635169958275E-3</v>
      </c>
      <c r="R36" s="1">
        <v>6.6E-3</v>
      </c>
      <c r="S36" s="1">
        <v>6.6E-3</v>
      </c>
      <c r="T36" s="1">
        <v>6.9444440000000001E-3</v>
      </c>
      <c r="U36" s="1">
        <v>7.246377E-3</v>
      </c>
      <c r="V36" s="1">
        <v>1.4227642E-2</v>
      </c>
      <c r="W36" s="1" t="s">
        <v>225</v>
      </c>
      <c r="X36" s="1">
        <v>1.1825573000000001E-2</v>
      </c>
      <c r="Y36" s="1">
        <v>6.9444440000000001E-3</v>
      </c>
      <c r="Z36" s="1">
        <v>9.2449920000000005E-3</v>
      </c>
      <c r="AA36" s="1">
        <v>0</v>
      </c>
      <c r="AB36" s="1">
        <v>8.5763290000000006E-3</v>
      </c>
      <c r="AC36" s="1">
        <v>0</v>
      </c>
      <c r="AD36" s="1">
        <f t="shared" si="2"/>
        <v>7.1609801000000004E-3</v>
      </c>
      <c r="AE36" s="1">
        <f t="shared" si="3"/>
        <v>4.4847580696948646E-3</v>
      </c>
    </row>
    <row r="37" spans="2:31">
      <c r="B37" s="1">
        <v>6.7999999999999996E-3</v>
      </c>
      <c r="C37" s="1">
        <v>6.7999999999999996E-3</v>
      </c>
      <c r="D37" s="1">
        <v>0</v>
      </c>
      <c r="E37" s="1">
        <v>5.5050000000000003E-3</v>
      </c>
      <c r="F37" s="1">
        <v>3.1250000000000002E-3</v>
      </c>
      <c r="G37" s="1">
        <v>3.7309999999999999E-3</v>
      </c>
      <c r="H37" s="1">
        <v>0</v>
      </c>
      <c r="I37" s="1">
        <v>2.4752480000000002E-3</v>
      </c>
      <c r="J37" s="1">
        <v>5.9347180000000003E-3</v>
      </c>
      <c r="K37" s="1">
        <v>0</v>
      </c>
      <c r="L37" s="1">
        <f t="shared" si="0"/>
        <v>3.0634406666666661E-3</v>
      </c>
      <c r="M37" s="1">
        <f t="shared" si="1"/>
        <v>2.6720011914608132E-3</v>
      </c>
      <c r="R37" s="1">
        <v>6.7999999999999996E-3</v>
      </c>
      <c r="S37" s="1">
        <v>6.7999999999999996E-3</v>
      </c>
      <c r="T37" s="1">
        <v>1.0416666999999999E-2</v>
      </c>
      <c r="U37" s="1">
        <v>7.246377E-3</v>
      </c>
      <c r="V37" s="1">
        <v>4.0650410000000001E-3</v>
      </c>
      <c r="W37" s="1" t="s">
        <v>227</v>
      </c>
      <c r="X37" s="1">
        <v>5.1736880000000001E-3</v>
      </c>
      <c r="Y37" s="1">
        <v>6.9444440000000001E-3</v>
      </c>
      <c r="Z37" s="1">
        <v>9.2449920000000005E-3</v>
      </c>
      <c r="AA37" s="1">
        <v>4.2372879999999996E-3</v>
      </c>
      <c r="AB37" s="1">
        <v>1.715266E-3</v>
      </c>
      <c r="AC37" s="1">
        <v>0</v>
      </c>
      <c r="AD37" s="1">
        <f t="shared" si="2"/>
        <v>5.5843762999999999E-3</v>
      </c>
      <c r="AE37" s="1">
        <f t="shared" si="3"/>
        <v>3.2195216494746901E-3</v>
      </c>
    </row>
    <row r="38" spans="2:31">
      <c r="B38" s="1">
        <v>7.0000000000000001E-3</v>
      </c>
      <c r="C38" s="1">
        <v>7.0000000000000001E-3</v>
      </c>
      <c r="D38" s="1">
        <v>0</v>
      </c>
      <c r="E38" s="1">
        <v>5.5050000000000003E-3</v>
      </c>
      <c r="F38" s="1">
        <v>1.042E-3</v>
      </c>
      <c r="G38" s="1">
        <v>2.4880000000000002E-3</v>
      </c>
      <c r="H38" s="1">
        <v>1.788909E-3</v>
      </c>
      <c r="I38" s="1">
        <v>0</v>
      </c>
      <c r="J38" s="1">
        <v>0</v>
      </c>
      <c r="K38" s="1">
        <v>0</v>
      </c>
      <c r="L38" s="1">
        <f t="shared" si="0"/>
        <v>1.9804343333333333E-3</v>
      </c>
      <c r="M38" s="1">
        <f t="shared" si="1"/>
        <v>2.6096466971716691E-3</v>
      </c>
      <c r="R38" s="1">
        <v>7.0000000000000001E-3</v>
      </c>
      <c r="S38" s="1">
        <v>7.0000000000000001E-3</v>
      </c>
      <c r="T38" s="1">
        <v>3.4722220000000001E-3</v>
      </c>
      <c r="U38" s="1">
        <v>0</v>
      </c>
      <c r="V38" s="1">
        <v>8.1300810000000008E-3</v>
      </c>
      <c r="W38" s="1" t="s">
        <v>227</v>
      </c>
      <c r="X38" s="1">
        <v>2.2172950000000002E-3</v>
      </c>
      <c r="Y38" s="1">
        <v>6.9444440000000001E-3</v>
      </c>
      <c r="Z38" s="1">
        <v>5.3929119999999997E-3</v>
      </c>
      <c r="AA38" s="1">
        <v>0</v>
      </c>
      <c r="AB38" s="1">
        <v>5.145798E-3</v>
      </c>
      <c r="AC38" s="1">
        <v>0</v>
      </c>
      <c r="AD38" s="1">
        <f t="shared" si="2"/>
        <v>3.8302752000000002E-3</v>
      </c>
      <c r="AE38" s="1">
        <f t="shared" si="3"/>
        <v>3.1472898056935624E-3</v>
      </c>
    </row>
    <row r="39" spans="2:31">
      <c r="B39" s="1">
        <v>7.1999999999999998E-3</v>
      </c>
      <c r="C39" s="1">
        <v>7.1999999999999998E-3</v>
      </c>
      <c r="D39" s="1">
        <v>4.5050000000000003E-3</v>
      </c>
      <c r="E39" s="1">
        <v>1.835E-3</v>
      </c>
      <c r="F39" s="1">
        <v>3.1250000000000002E-3</v>
      </c>
      <c r="G39" s="1">
        <v>1.2437999999999999E-2</v>
      </c>
      <c r="H39" s="1">
        <v>1.788909E-3</v>
      </c>
      <c r="I39" s="1">
        <v>4.9504950000000001E-3</v>
      </c>
      <c r="J39" s="1">
        <v>5.9347180000000003E-3</v>
      </c>
      <c r="K39" s="1">
        <v>4.0650410000000001E-3</v>
      </c>
      <c r="L39" s="1">
        <f t="shared" si="0"/>
        <v>5.093573666666666E-3</v>
      </c>
      <c r="M39" s="1">
        <f t="shared" si="1"/>
        <v>3.2772762499267217E-3</v>
      </c>
      <c r="R39" s="1">
        <v>7.1999999999999998E-3</v>
      </c>
      <c r="S39" s="1">
        <v>7.1999999999999998E-3</v>
      </c>
      <c r="T39" s="1">
        <v>3.4722220000000001E-3</v>
      </c>
      <c r="U39" s="1">
        <v>0</v>
      </c>
      <c r="V39" s="1">
        <v>6.0975609999999996E-3</v>
      </c>
      <c r="W39" s="1" t="s">
        <v>207</v>
      </c>
      <c r="X39" s="1">
        <v>2.9563929999999999E-3</v>
      </c>
      <c r="Y39" s="1">
        <v>6.9444440000000001E-3</v>
      </c>
      <c r="Z39" s="1">
        <v>4.6224960000000002E-3</v>
      </c>
      <c r="AA39" s="1">
        <v>0</v>
      </c>
      <c r="AB39" s="1">
        <v>3.430532E-3</v>
      </c>
      <c r="AC39" s="1">
        <v>2.4937660000000001E-3</v>
      </c>
      <c r="AD39" s="1">
        <f t="shared" si="2"/>
        <v>3.7217413999999999E-3</v>
      </c>
      <c r="AE39" s="1">
        <f t="shared" si="3"/>
        <v>2.5578514259833691E-3</v>
      </c>
    </row>
    <row r="40" spans="2:31">
      <c r="B40" s="1">
        <v>7.4000000000000003E-3</v>
      </c>
      <c r="C40" s="1">
        <v>7.4000000000000003E-3</v>
      </c>
      <c r="D40" s="1">
        <v>0</v>
      </c>
      <c r="E40" s="1">
        <v>3.6700000000000001E-3</v>
      </c>
      <c r="F40" s="1">
        <v>3.1250000000000002E-3</v>
      </c>
      <c r="G40" s="1">
        <v>4.9750000000000003E-3</v>
      </c>
      <c r="H40" s="1">
        <v>0</v>
      </c>
      <c r="I40" s="1">
        <v>2.4752480000000002E-3</v>
      </c>
      <c r="J40" s="1">
        <v>0</v>
      </c>
      <c r="K40" s="1">
        <v>4.0650410000000001E-3</v>
      </c>
      <c r="L40" s="1">
        <f t="shared" si="0"/>
        <v>2.8566987777777775E-3</v>
      </c>
      <c r="M40" s="1">
        <f t="shared" si="1"/>
        <v>2.5482839772720482E-3</v>
      </c>
      <c r="R40" s="1">
        <v>7.4000000000000003E-3</v>
      </c>
      <c r="S40" s="1">
        <v>7.4000000000000003E-3</v>
      </c>
      <c r="T40" s="1">
        <v>1.0416666999999999E-2</v>
      </c>
      <c r="U40" s="1">
        <v>1.4492754E-2</v>
      </c>
      <c r="V40" s="1">
        <v>6.0975609999999996E-3</v>
      </c>
      <c r="W40" s="1" t="s">
        <v>207</v>
      </c>
      <c r="X40" s="1">
        <v>5.1736880000000001E-3</v>
      </c>
      <c r="Y40" s="1">
        <v>1.0416666999999999E-2</v>
      </c>
      <c r="Z40" s="1">
        <v>2.3112480000000001E-3</v>
      </c>
      <c r="AA40" s="1">
        <v>0</v>
      </c>
      <c r="AB40" s="1">
        <v>6.8610629999999997E-3</v>
      </c>
      <c r="AC40" s="1">
        <v>0</v>
      </c>
      <c r="AD40" s="1">
        <f t="shared" si="2"/>
        <v>6.3169648000000007E-3</v>
      </c>
      <c r="AE40" s="1">
        <f t="shared" si="3"/>
        <v>4.7038604584773601E-3</v>
      </c>
    </row>
    <row r="41" spans="2:31">
      <c r="B41" s="1">
        <v>7.6E-3</v>
      </c>
      <c r="C41" s="1">
        <v>7.6E-3</v>
      </c>
      <c r="D41" s="1">
        <v>0</v>
      </c>
      <c r="E41" s="1">
        <v>1.1009E-2</v>
      </c>
      <c r="F41" s="1">
        <v>2.0830000000000002E-3</v>
      </c>
      <c r="G41" s="1">
        <v>3.7309999999999999E-3</v>
      </c>
      <c r="H41" s="1">
        <v>1.788909E-3</v>
      </c>
      <c r="I41" s="1">
        <v>0</v>
      </c>
      <c r="J41" s="1">
        <v>2.9673590000000001E-3</v>
      </c>
      <c r="K41" s="1">
        <v>2.0325199999999999E-3</v>
      </c>
      <c r="L41" s="1">
        <f t="shared" si="0"/>
        <v>3.4679764444444441E-3</v>
      </c>
      <c r="M41" s="1">
        <f t="shared" si="1"/>
        <v>3.6247782315365212E-3</v>
      </c>
      <c r="R41" s="1">
        <v>7.6E-3</v>
      </c>
      <c r="S41" s="1">
        <v>7.6E-3</v>
      </c>
      <c r="T41" s="1">
        <v>3.4722220000000001E-3</v>
      </c>
      <c r="U41" s="1">
        <v>0</v>
      </c>
      <c r="V41" s="1">
        <v>2.0325199999999999E-3</v>
      </c>
      <c r="W41" s="1" t="s">
        <v>207</v>
      </c>
      <c r="X41" s="1">
        <v>2.9563929999999999E-3</v>
      </c>
      <c r="Y41" s="1">
        <v>0</v>
      </c>
      <c r="Z41" s="1">
        <v>2.3112480000000001E-3</v>
      </c>
      <c r="AA41" s="1">
        <v>0</v>
      </c>
      <c r="AB41" s="1">
        <v>3.430532E-3</v>
      </c>
      <c r="AC41" s="1">
        <v>0</v>
      </c>
      <c r="AD41" s="1">
        <f t="shared" si="2"/>
        <v>2.1802914999999997E-3</v>
      </c>
      <c r="AE41" s="1">
        <f t="shared" si="3"/>
        <v>2.4097355689171123E-3</v>
      </c>
    </row>
    <row r="42" spans="2:31">
      <c r="B42" s="1">
        <v>7.7999999999999996E-3</v>
      </c>
      <c r="C42" s="1">
        <v>7.7999999999999996E-3</v>
      </c>
      <c r="D42" s="1">
        <v>0</v>
      </c>
      <c r="E42" s="1">
        <v>5.5050000000000003E-3</v>
      </c>
      <c r="F42" s="1">
        <v>4.1669999999999997E-3</v>
      </c>
      <c r="G42" s="1">
        <v>6.2189999999999997E-3</v>
      </c>
      <c r="H42" s="1">
        <v>0</v>
      </c>
      <c r="I42" s="1">
        <v>2.4752480000000002E-3</v>
      </c>
      <c r="J42" s="1">
        <v>2.9673590000000001E-3</v>
      </c>
      <c r="K42" s="1">
        <v>0</v>
      </c>
      <c r="L42" s="1">
        <f t="shared" si="0"/>
        <v>3.2370674444444445E-3</v>
      </c>
      <c r="M42" s="1">
        <f t="shared" si="1"/>
        <v>2.9113891945565747E-3</v>
      </c>
      <c r="R42" s="1">
        <v>7.7999999999999996E-3</v>
      </c>
      <c r="S42" s="1">
        <v>7.7999999999999996E-3</v>
      </c>
      <c r="T42" s="1">
        <v>0</v>
      </c>
      <c r="U42" s="1">
        <v>0</v>
      </c>
      <c r="V42" s="1">
        <v>6.0975609999999996E-3</v>
      </c>
      <c r="W42" s="1" t="s">
        <v>227</v>
      </c>
      <c r="X42" s="1">
        <v>7.3909799999999999E-4</v>
      </c>
      <c r="Y42" s="1">
        <v>0</v>
      </c>
      <c r="Z42" s="1">
        <v>3.081664E-3</v>
      </c>
      <c r="AA42" s="1">
        <v>0</v>
      </c>
      <c r="AB42" s="1">
        <v>3.430532E-3</v>
      </c>
      <c r="AC42" s="1">
        <v>0</v>
      </c>
      <c r="AD42" s="1">
        <f t="shared" si="2"/>
        <v>2.1148855000000001E-3</v>
      </c>
      <c r="AE42" s="1">
        <f t="shared" si="3"/>
        <v>2.8887581344304433E-3</v>
      </c>
    </row>
    <row r="43" spans="2:31">
      <c r="B43" s="1">
        <v>8.0000000000000002E-3</v>
      </c>
      <c r="C43" s="1">
        <v>8.0000000000000002E-3</v>
      </c>
      <c r="D43" s="1">
        <v>0</v>
      </c>
      <c r="E43" s="1">
        <v>3.6700000000000001E-3</v>
      </c>
      <c r="F43" s="1">
        <v>2.0830000000000002E-3</v>
      </c>
      <c r="G43" s="1">
        <v>2.4880000000000002E-3</v>
      </c>
      <c r="H43" s="1">
        <v>1.788909E-3</v>
      </c>
      <c r="I43" s="1">
        <v>2.4752480000000002E-3</v>
      </c>
      <c r="J43" s="1">
        <v>5.9347180000000003E-3</v>
      </c>
      <c r="K43" s="1">
        <v>2.0325199999999999E-3</v>
      </c>
      <c r="L43" s="1">
        <f t="shared" si="0"/>
        <v>3.1635994444444439E-3</v>
      </c>
      <c r="M43" s="1">
        <f t="shared" si="1"/>
        <v>2.4135488227324674E-3</v>
      </c>
      <c r="R43" s="1">
        <v>8.0000000000000002E-3</v>
      </c>
      <c r="S43" s="1">
        <v>8.0000000000000002E-3</v>
      </c>
      <c r="T43" s="1">
        <v>3.4722220000000001E-3</v>
      </c>
      <c r="U43" s="1">
        <v>7.246377E-3</v>
      </c>
      <c r="V43" s="1">
        <v>6.0975609999999996E-3</v>
      </c>
      <c r="W43" s="1" t="s">
        <v>207</v>
      </c>
      <c r="X43" s="1">
        <v>2.9563929999999999E-3</v>
      </c>
      <c r="Y43" s="1">
        <v>6.9444440000000001E-3</v>
      </c>
      <c r="Z43" s="1">
        <v>4.6224960000000002E-3</v>
      </c>
      <c r="AA43" s="1">
        <v>4.2372879999999996E-3</v>
      </c>
      <c r="AB43" s="1">
        <v>3.430532E-3</v>
      </c>
      <c r="AC43" s="1">
        <v>0</v>
      </c>
      <c r="AD43" s="1">
        <f t="shared" si="2"/>
        <v>4.7007313000000002E-3</v>
      </c>
      <c r="AE43" s="1">
        <f t="shared" si="3"/>
        <v>2.422899973899645E-3</v>
      </c>
    </row>
    <row r="44" spans="2:31">
      <c r="B44" s="1">
        <v>8.2000000000000007E-3</v>
      </c>
      <c r="C44" s="1">
        <v>8.2000000000000007E-3</v>
      </c>
      <c r="D44" s="1">
        <v>0</v>
      </c>
      <c r="E44" s="1">
        <v>3.6700000000000001E-3</v>
      </c>
      <c r="F44" s="1">
        <v>2.0830000000000002E-3</v>
      </c>
      <c r="G44" s="1">
        <v>2.4880000000000002E-3</v>
      </c>
      <c r="H44" s="1">
        <v>0</v>
      </c>
      <c r="I44" s="1">
        <v>0</v>
      </c>
      <c r="J44" s="1">
        <v>5.9347180000000003E-3</v>
      </c>
      <c r="K44" s="1">
        <v>2.0325199999999999E-3</v>
      </c>
      <c r="L44" s="1">
        <f t="shared" si="0"/>
        <v>2.7120264444444445E-3</v>
      </c>
      <c r="M44" s="1">
        <f t="shared" si="1"/>
        <v>2.8371235735254424E-3</v>
      </c>
      <c r="R44" s="1">
        <v>8.2000000000000007E-3</v>
      </c>
      <c r="S44" s="1">
        <v>8.2000000000000007E-3</v>
      </c>
      <c r="T44" s="1">
        <v>0</v>
      </c>
      <c r="U44" s="1">
        <v>0</v>
      </c>
      <c r="V44" s="1">
        <v>4.0650410000000001E-3</v>
      </c>
      <c r="W44" s="1" t="s">
        <v>207</v>
      </c>
      <c r="X44" s="1">
        <v>1.4781970000000001E-3</v>
      </c>
      <c r="Y44" s="1">
        <v>6.9444440000000001E-3</v>
      </c>
      <c r="Z44" s="1">
        <v>3.081664E-3</v>
      </c>
      <c r="AA44" s="1">
        <v>4.2372879999999996E-3</v>
      </c>
      <c r="AB44" s="1">
        <v>3.430532E-3</v>
      </c>
      <c r="AC44" s="1">
        <v>2.4937660000000001E-3</v>
      </c>
      <c r="AD44" s="1">
        <f t="shared" si="2"/>
        <v>3.3930932000000003E-3</v>
      </c>
      <c r="AE44" s="1">
        <f t="shared" si="3"/>
        <v>2.6767059731938265E-3</v>
      </c>
    </row>
    <row r="45" spans="2:31">
      <c r="B45" s="1">
        <v>8.3999999999999995E-3</v>
      </c>
      <c r="C45" s="1">
        <v>8.3999999999999995E-3</v>
      </c>
      <c r="D45" s="1">
        <v>4.5050000000000003E-3</v>
      </c>
      <c r="E45" s="1">
        <v>5.5050000000000003E-3</v>
      </c>
      <c r="F45" s="1">
        <v>3.1250000000000002E-3</v>
      </c>
      <c r="G45" s="1">
        <v>6.2189999999999997E-3</v>
      </c>
      <c r="H45" s="1">
        <v>0</v>
      </c>
      <c r="I45" s="1">
        <v>2.4752480000000002E-3</v>
      </c>
      <c r="J45" s="1">
        <v>5.9347180000000003E-3</v>
      </c>
      <c r="K45" s="1">
        <v>2.0325199999999999E-3</v>
      </c>
      <c r="L45" s="1">
        <f t="shared" si="0"/>
        <v>4.2440540000000006E-3</v>
      </c>
      <c r="M45" s="1">
        <f t="shared" si="1"/>
        <v>2.5732410195409205E-3</v>
      </c>
      <c r="R45" s="1">
        <v>8.3999999999999995E-3</v>
      </c>
      <c r="S45" s="1">
        <v>8.3999999999999995E-3</v>
      </c>
      <c r="T45" s="1">
        <v>3.4722220000000001E-3</v>
      </c>
      <c r="U45" s="1">
        <v>7.246377E-3</v>
      </c>
      <c r="V45" s="1">
        <v>1.4227642E-2</v>
      </c>
      <c r="W45" s="1" t="s">
        <v>227</v>
      </c>
      <c r="X45" s="1">
        <v>5.1736880000000001E-3</v>
      </c>
      <c r="Y45" s="1">
        <v>1.3888889E-2</v>
      </c>
      <c r="Z45" s="1">
        <v>2.3112480000000001E-3</v>
      </c>
      <c r="AA45" s="1">
        <v>0</v>
      </c>
      <c r="AB45" s="1">
        <v>1.0291595000000001E-2</v>
      </c>
      <c r="AC45" s="1">
        <v>0</v>
      </c>
      <c r="AD45" s="1">
        <f t="shared" si="2"/>
        <v>6.5011660999999997E-3</v>
      </c>
      <c r="AE45" s="1">
        <f t="shared" si="3"/>
        <v>5.2262964969137776E-3</v>
      </c>
    </row>
    <row r="46" spans="2:31">
      <c r="B46" s="1">
        <v>8.6E-3</v>
      </c>
      <c r="C46" s="1">
        <v>8.6E-3</v>
      </c>
      <c r="D46" s="1">
        <v>0</v>
      </c>
      <c r="E46" s="1">
        <v>1.835E-3</v>
      </c>
      <c r="F46" s="1">
        <v>2.0830000000000002E-3</v>
      </c>
      <c r="G46" s="1">
        <v>1.2440000000000001E-3</v>
      </c>
      <c r="H46" s="1">
        <v>1.788909E-3</v>
      </c>
      <c r="I46" s="1">
        <v>2.4752480000000002E-3</v>
      </c>
      <c r="J46" s="1">
        <v>0</v>
      </c>
      <c r="K46" s="1">
        <v>0</v>
      </c>
      <c r="L46" s="1">
        <f t="shared" si="0"/>
        <v>2.0029063333333336E-3</v>
      </c>
      <c r="M46" s="1">
        <f t="shared" si="1"/>
        <v>2.6560307333223765E-3</v>
      </c>
      <c r="R46" s="1">
        <v>8.6E-3</v>
      </c>
      <c r="S46" s="1">
        <v>8.6E-3</v>
      </c>
      <c r="T46" s="1">
        <v>0</v>
      </c>
      <c r="U46" s="1">
        <v>0</v>
      </c>
      <c r="V46" s="1">
        <v>2.0325199999999999E-3</v>
      </c>
      <c r="W46" s="1" t="s">
        <v>207</v>
      </c>
      <c r="X46" s="1">
        <v>2.9563929999999999E-3</v>
      </c>
      <c r="Y46" s="1">
        <v>3.4722220000000001E-3</v>
      </c>
      <c r="Z46" s="1">
        <v>4.6224960000000002E-3</v>
      </c>
      <c r="AA46" s="1">
        <v>0</v>
      </c>
      <c r="AB46" s="1">
        <v>1.715266E-3</v>
      </c>
      <c r="AC46" s="1">
        <v>0</v>
      </c>
      <c r="AD46" s="1">
        <f t="shared" si="2"/>
        <v>2.3398896999999997E-3</v>
      </c>
      <c r="AE46" s="1">
        <f t="shared" si="3"/>
        <v>2.7577464909927232E-3</v>
      </c>
    </row>
    <row r="47" spans="2:31">
      <c r="B47" s="1">
        <v>8.8000000000000005E-3</v>
      </c>
      <c r="C47" s="1">
        <v>8.8000000000000005E-3</v>
      </c>
      <c r="D47" s="1">
        <v>0</v>
      </c>
      <c r="E47" s="1">
        <v>1.835E-3</v>
      </c>
      <c r="F47" s="1">
        <v>3.1250000000000002E-3</v>
      </c>
      <c r="G47" s="1">
        <v>3.7309999999999999E-3</v>
      </c>
      <c r="H47" s="1">
        <v>0</v>
      </c>
      <c r="I47" s="1">
        <v>0</v>
      </c>
      <c r="J47" s="1">
        <v>2.9673590000000001E-3</v>
      </c>
      <c r="K47" s="1">
        <v>6.0975609999999996E-3</v>
      </c>
      <c r="L47" s="1">
        <f t="shared" si="0"/>
        <v>2.9506577777777773E-3</v>
      </c>
      <c r="M47" s="1">
        <f t="shared" si="1"/>
        <v>3.0025249518021825E-3</v>
      </c>
      <c r="R47" s="1">
        <v>8.8000000000000005E-3</v>
      </c>
      <c r="S47" s="1">
        <v>8.8000000000000005E-3</v>
      </c>
      <c r="T47" s="1">
        <v>3.4722220000000001E-3</v>
      </c>
      <c r="U47" s="1">
        <v>0</v>
      </c>
      <c r="V47" s="1">
        <v>2.0325199999999999E-3</v>
      </c>
      <c r="W47" s="1" t="s">
        <v>225</v>
      </c>
      <c r="X47" s="1">
        <v>3.6954919999999999E-3</v>
      </c>
      <c r="Y47" s="1">
        <v>6.9444440000000001E-3</v>
      </c>
      <c r="Z47" s="1">
        <v>6.163328E-3</v>
      </c>
      <c r="AA47" s="1">
        <v>4.2372879999999996E-3</v>
      </c>
      <c r="AB47" s="1">
        <v>3.430532E-3</v>
      </c>
      <c r="AC47" s="1">
        <v>2.4937660000000001E-3</v>
      </c>
      <c r="AD47" s="1">
        <f t="shared" si="2"/>
        <v>4.1269592000000004E-3</v>
      </c>
      <c r="AE47" s="1">
        <f t="shared" si="3"/>
        <v>2.5629875074595961E-3</v>
      </c>
    </row>
    <row r="48" spans="2:31">
      <c r="B48" s="1">
        <v>8.9999999999999993E-3</v>
      </c>
      <c r="C48" s="1">
        <v>8.9999999999999993E-3</v>
      </c>
      <c r="D48" s="1">
        <v>0</v>
      </c>
      <c r="E48" s="1">
        <v>0</v>
      </c>
      <c r="F48" s="1">
        <v>2.0830000000000002E-3</v>
      </c>
      <c r="G48" s="1">
        <v>6.2189999999999997E-3</v>
      </c>
      <c r="H48" s="1">
        <v>0</v>
      </c>
      <c r="I48" s="1">
        <v>2.4752480000000002E-3</v>
      </c>
      <c r="J48" s="1">
        <v>0</v>
      </c>
      <c r="K48" s="1">
        <v>0</v>
      </c>
      <c r="L48" s="1">
        <f t="shared" si="0"/>
        <v>2.1974719999999998E-3</v>
      </c>
      <c r="M48" s="1">
        <f t="shared" si="1"/>
        <v>3.2916894208074973E-3</v>
      </c>
      <c r="R48" s="1">
        <v>8.9999999999999993E-3</v>
      </c>
      <c r="S48" s="1">
        <v>8.9999999999999993E-3</v>
      </c>
      <c r="T48" s="1">
        <v>0</v>
      </c>
      <c r="U48" s="1">
        <v>0</v>
      </c>
      <c r="V48" s="1">
        <v>4.0650410000000001E-3</v>
      </c>
      <c r="W48" s="1" t="s">
        <v>207</v>
      </c>
      <c r="X48" s="1">
        <v>1.4781970000000001E-3</v>
      </c>
      <c r="Y48" s="1">
        <v>3.4722220000000001E-3</v>
      </c>
      <c r="Z48" s="1">
        <v>3.8520799999999999E-3</v>
      </c>
      <c r="AA48" s="1">
        <v>0</v>
      </c>
      <c r="AB48" s="1">
        <v>3.430532E-3</v>
      </c>
      <c r="AC48" s="1">
        <v>0</v>
      </c>
      <c r="AD48" s="1">
        <f t="shared" si="2"/>
        <v>2.5298072000000003E-3</v>
      </c>
      <c r="AE48" s="1">
        <f t="shared" si="3"/>
        <v>2.87467439233423E-3</v>
      </c>
    </row>
    <row r="49" spans="2:31">
      <c r="B49" s="1">
        <v>9.1999999999999998E-3</v>
      </c>
      <c r="C49" s="1">
        <v>9.1999999999999998E-3</v>
      </c>
      <c r="D49" s="1">
        <v>0</v>
      </c>
      <c r="E49" s="1">
        <v>0</v>
      </c>
      <c r="F49" s="1">
        <v>0</v>
      </c>
      <c r="G49" s="1">
        <v>2.4880000000000002E-3</v>
      </c>
      <c r="H49" s="1">
        <v>0</v>
      </c>
      <c r="I49" s="1">
        <v>0</v>
      </c>
      <c r="J49" s="1">
        <v>0</v>
      </c>
      <c r="K49" s="1">
        <v>4.0650410000000001E-3</v>
      </c>
      <c r="L49" s="1">
        <f t="shared" si="0"/>
        <v>1.7503378888888892E-3</v>
      </c>
      <c r="M49" s="1">
        <f t="shared" si="1"/>
        <v>3.1579573660073549E-3</v>
      </c>
      <c r="R49" s="1">
        <v>9.1999999999999998E-3</v>
      </c>
      <c r="S49" s="1">
        <v>9.1999999999999998E-3</v>
      </c>
      <c r="T49" s="1">
        <v>3.4722220000000001E-3</v>
      </c>
      <c r="U49" s="1">
        <v>7.246377E-3</v>
      </c>
      <c r="V49" s="1">
        <v>6.0975609999999996E-3</v>
      </c>
      <c r="W49" s="1" t="s">
        <v>207</v>
      </c>
      <c r="X49" s="1">
        <v>2.9563929999999999E-3</v>
      </c>
      <c r="Y49" s="1">
        <v>1.0416666999999999E-2</v>
      </c>
      <c r="Z49" s="1">
        <v>3.8520799999999999E-3</v>
      </c>
      <c r="AA49" s="1">
        <v>0</v>
      </c>
      <c r="AB49" s="1">
        <v>1.715266E-3</v>
      </c>
      <c r="AC49" s="1">
        <v>0</v>
      </c>
      <c r="AD49" s="1">
        <f t="shared" si="2"/>
        <v>4.4956566E-3</v>
      </c>
      <c r="AE49" s="1">
        <f t="shared" si="3"/>
        <v>3.6408964323118797E-3</v>
      </c>
    </row>
    <row r="50" spans="2:31">
      <c r="B50" s="1">
        <v>9.4000000000000004E-3</v>
      </c>
      <c r="C50" s="1">
        <v>9.4000000000000004E-3</v>
      </c>
      <c r="D50" s="1">
        <v>0</v>
      </c>
      <c r="E50" s="1">
        <v>3.6700000000000001E-3</v>
      </c>
      <c r="F50" s="1">
        <v>1.042E-3</v>
      </c>
      <c r="G50" s="1">
        <v>1.2440000000000001E-3</v>
      </c>
      <c r="H50" s="1">
        <v>0</v>
      </c>
      <c r="I50" s="1">
        <v>0</v>
      </c>
      <c r="J50" s="1">
        <v>0</v>
      </c>
      <c r="K50" s="1">
        <v>0</v>
      </c>
      <c r="L50" s="1">
        <f t="shared" si="0"/>
        <v>1.7062222222222223E-3</v>
      </c>
      <c r="M50" s="1">
        <f t="shared" si="1"/>
        <v>3.1277278405328758E-3</v>
      </c>
      <c r="R50" s="1">
        <v>9.4000000000000004E-3</v>
      </c>
      <c r="S50" s="1">
        <v>9.4000000000000004E-3</v>
      </c>
      <c r="T50" s="1">
        <v>6.9444440000000001E-3</v>
      </c>
      <c r="U50" s="1">
        <v>1.4492754E-2</v>
      </c>
      <c r="V50" s="1">
        <v>8.1300810000000008E-3</v>
      </c>
      <c r="W50" s="1" t="s">
        <v>207</v>
      </c>
      <c r="X50" s="1">
        <v>1.4781970000000001E-3</v>
      </c>
      <c r="Y50" s="1">
        <v>1.0416666999999999E-2</v>
      </c>
      <c r="Z50" s="1">
        <v>3.081664E-3</v>
      </c>
      <c r="AA50" s="1">
        <v>0</v>
      </c>
      <c r="AB50" s="1">
        <v>1.715266E-3</v>
      </c>
      <c r="AC50" s="1">
        <v>0</v>
      </c>
      <c r="AD50" s="1">
        <f t="shared" si="2"/>
        <v>5.5659072999999998E-3</v>
      </c>
      <c r="AE50" s="1">
        <f t="shared" si="3"/>
        <v>5.0117750851550718E-3</v>
      </c>
    </row>
    <row r="51" spans="2:31">
      <c r="B51" s="1">
        <v>9.5999999999999992E-3</v>
      </c>
      <c r="C51" s="1">
        <v>9.5999999999999992E-3</v>
      </c>
      <c r="D51" s="1">
        <v>0</v>
      </c>
      <c r="E51" s="1">
        <v>0</v>
      </c>
      <c r="F51" s="1">
        <v>1.042E-3</v>
      </c>
      <c r="G51" s="1">
        <v>1.2440000000000001E-3</v>
      </c>
      <c r="H51" s="1">
        <v>0</v>
      </c>
      <c r="I51" s="1">
        <v>0</v>
      </c>
      <c r="J51" s="1">
        <v>2.9673590000000001E-3</v>
      </c>
      <c r="K51" s="1">
        <v>2.0325199999999999E-3</v>
      </c>
      <c r="L51" s="1">
        <f t="shared" si="0"/>
        <v>1.8762087777777778E-3</v>
      </c>
      <c r="M51" s="1">
        <f t="shared" si="1"/>
        <v>3.0831846884550144E-3</v>
      </c>
      <c r="R51" s="1">
        <v>9.5999999999999992E-3</v>
      </c>
      <c r="S51" s="1">
        <v>9.5999999999999992E-3</v>
      </c>
      <c r="T51" s="1">
        <v>3.4722220000000001E-3</v>
      </c>
      <c r="U51" s="1">
        <v>0</v>
      </c>
      <c r="V51" s="1">
        <v>4.0650410000000001E-3</v>
      </c>
      <c r="W51" s="1" t="s">
        <v>207</v>
      </c>
      <c r="X51" s="1">
        <v>2.9563929999999999E-3</v>
      </c>
      <c r="Y51" s="1">
        <v>0</v>
      </c>
      <c r="Z51" s="1">
        <v>3.8520799999999999E-3</v>
      </c>
      <c r="AA51" s="1">
        <v>0</v>
      </c>
      <c r="AB51" s="1">
        <v>1.715266E-3</v>
      </c>
      <c r="AC51" s="1">
        <v>2.4937660000000001E-3</v>
      </c>
      <c r="AD51" s="1">
        <f t="shared" si="2"/>
        <v>2.8154768000000002E-3</v>
      </c>
      <c r="AE51" s="1">
        <f t="shared" si="3"/>
        <v>2.8715379937499143E-3</v>
      </c>
    </row>
    <row r="52" spans="2:31">
      <c r="B52" s="1">
        <v>9.7999999999999997E-3</v>
      </c>
      <c r="C52" s="1">
        <v>9.7999999999999997E-3</v>
      </c>
      <c r="D52" s="1">
        <v>0</v>
      </c>
      <c r="E52" s="1">
        <v>0</v>
      </c>
      <c r="F52" s="1">
        <v>2.0830000000000002E-3</v>
      </c>
      <c r="G52" s="1">
        <v>2.4880000000000002E-3</v>
      </c>
      <c r="H52" s="1">
        <v>0</v>
      </c>
      <c r="I52" s="1">
        <v>0</v>
      </c>
      <c r="J52" s="1">
        <v>0</v>
      </c>
      <c r="K52" s="1">
        <v>2.0325199999999999E-3</v>
      </c>
      <c r="L52" s="1">
        <f t="shared" si="0"/>
        <v>1.8226133333333334E-3</v>
      </c>
      <c r="M52" s="1">
        <f t="shared" si="1"/>
        <v>3.178106674672831E-3</v>
      </c>
      <c r="R52" s="1">
        <v>9.7999999999999997E-3</v>
      </c>
      <c r="S52" s="1">
        <v>9.7999999999999997E-3</v>
      </c>
      <c r="T52" s="1">
        <v>3.4722220000000001E-3</v>
      </c>
      <c r="U52" s="1">
        <v>7.246377E-3</v>
      </c>
      <c r="V52" s="1">
        <v>2.0325199999999999E-3</v>
      </c>
      <c r="W52" s="1" t="s">
        <v>207</v>
      </c>
      <c r="X52" s="1">
        <v>3.6954919999999999E-3</v>
      </c>
      <c r="Y52" s="1">
        <v>3.4722220000000001E-3</v>
      </c>
      <c r="Z52" s="1">
        <v>3.081664E-3</v>
      </c>
      <c r="AA52" s="1">
        <v>0</v>
      </c>
      <c r="AB52" s="1">
        <v>1.715266E-3</v>
      </c>
      <c r="AC52" s="1">
        <v>0</v>
      </c>
      <c r="AD52" s="1">
        <f t="shared" si="2"/>
        <v>3.4515762999999997E-3</v>
      </c>
      <c r="AE52" s="1">
        <f t="shared" si="3"/>
        <v>3.0505997669965763E-3</v>
      </c>
    </row>
    <row r="53" spans="2:31">
      <c r="B53" s="1">
        <v>0.01</v>
      </c>
      <c r="C53" s="1">
        <v>0.01</v>
      </c>
      <c r="D53" s="1">
        <v>0</v>
      </c>
      <c r="E53" s="1">
        <v>0</v>
      </c>
      <c r="F53" s="1">
        <v>1.042E-3</v>
      </c>
      <c r="G53" s="1">
        <v>2.4880000000000002E-3</v>
      </c>
      <c r="H53" s="1">
        <v>1.788909E-3</v>
      </c>
      <c r="I53" s="1">
        <v>4.9504950000000001E-3</v>
      </c>
      <c r="J53" s="1">
        <v>2.9673590000000001E-3</v>
      </c>
      <c r="K53" s="1">
        <v>2.0325199999999999E-3</v>
      </c>
      <c r="L53" s="1">
        <f t="shared" si="0"/>
        <v>2.8076981111111112E-3</v>
      </c>
      <c r="M53" s="1">
        <f t="shared" si="1"/>
        <v>3.1018410459023146E-3</v>
      </c>
      <c r="R53" s="1">
        <v>0.01</v>
      </c>
      <c r="S53" s="1">
        <v>0.01</v>
      </c>
      <c r="T53" s="1">
        <v>0</v>
      </c>
      <c r="U53" s="1">
        <v>0</v>
      </c>
      <c r="V53" s="1">
        <v>0</v>
      </c>
      <c r="W53" s="1" t="s">
        <v>227</v>
      </c>
      <c r="X53" s="1">
        <v>1.4781970000000001E-3</v>
      </c>
      <c r="Y53" s="1">
        <v>0</v>
      </c>
      <c r="Z53" s="1">
        <v>7.70416E-4</v>
      </c>
      <c r="AA53" s="1">
        <v>0</v>
      </c>
      <c r="AB53" s="1">
        <v>0</v>
      </c>
      <c r="AC53" s="1">
        <v>0</v>
      </c>
      <c r="AD53" s="1">
        <f t="shared" si="2"/>
        <v>1.2248612999999999E-3</v>
      </c>
      <c r="AE53" s="1">
        <f t="shared" si="3"/>
        <v>3.1229572014978956E-3</v>
      </c>
    </row>
  </sheetData>
  <mergeCells count="2">
    <mergeCell ref="C1:M1"/>
    <mergeCell ref="S1:A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A88FF-41D5-40AB-AB20-F784541DDEFD}">
  <dimension ref="A2:K50"/>
  <sheetViews>
    <sheetView topLeftCell="A19" workbookViewId="0">
      <selection activeCell="B32" sqref="B32"/>
    </sheetView>
  </sheetViews>
  <sheetFormatPr baseColWidth="10" defaultColWidth="8.83203125" defaultRowHeight="15"/>
  <cols>
    <col min="1" max="1" width="34.1640625" customWidth="1"/>
    <col min="2" max="2" width="46.5" customWidth="1"/>
    <col min="3" max="3" width="23.1640625" customWidth="1"/>
    <col min="5" max="5" width="17.33203125" customWidth="1"/>
    <col min="6" max="7" width="17.5" customWidth="1"/>
    <col min="9" max="9" width="17.5" customWidth="1"/>
    <col min="10" max="10" width="16.6640625" customWidth="1"/>
    <col min="11" max="11" width="15.83203125" customWidth="1"/>
  </cols>
  <sheetData>
    <row r="2" spans="1:11">
      <c r="A2" s="14" t="s">
        <v>2</v>
      </c>
      <c r="B2" s="86" t="s">
        <v>235</v>
      </c>
      <c r="C2" s="86"/>
      <c r="E2" s="14" t="s">
        <v>3</v>
      </c>
      <c r="F2" s="86" t="s">
        <v>235</v>
      </c>
      <c r="G2" s="86"/>
      <c r="I2" s="14" t="s">
        <v>4</v>
      </c>
      <c r="J2" s="86" t="s">
        <v>235</v>
      </c>
      <c r="K2" s="86"/>
    </row>
    <row r="3" spans="1:11">
      <c r="A3" t="s">
        <v>61</v>
      </c>
      <c r="B3" s="1" t="s">
        <v>1</v>
      </c>
      <c r="C3" s="1" t="s">
        <v>185</v>
      </c>
      <c r="E3" s="1" t="s">
        <v>61</v>
      </c>
      <c r="F3" s="1" t="s">
        <v>1</v>
      </c>
      <c r="G3" s="1" t="s">
        <v>185</v>
      </c>
      <c r="I3" s="1" t="s">
        <v>61</v>
      </c>
      <c r="J3" s="1" t="s">
        <v>1</v>
      </c>
      <c r="K3" s="1" t="s">
        <v>185</v>
      </c>
    </row>
    <row r="4" spans="1:11">
      <c r="A4" s="1" t="s">
        <v>87</v>
      </c>
      <c r="B4" s="1">
        <v>0.74324299999999999</v>
      </c>
      <c r="C4" s="1">
        <v>0.375643</v>
      </c>
      <c r="E4" s="1" t="s">
        <v>87</v>
      </c>
      <c r="F4" s="1">
        <v>0.68227400000000005</v>
      </c>
      <c r="G4" s="1">
        <v>0.72916700000000001</v>
      </c>
      <c r="I4" s="1" t="s">
        <v>87</v>
      </c>
      <c r="J4" s="1">
        <v>0.47272700000000001</v>
      </c>
      <c r="K4" s="1">
        <v>0.38505699999999998</v>
      </c>
    </row>
    <row r="5" spans="1:11">
      <c r="A5" s="1" t="s">
        <v>88</v>
      </c>
      <c r="B5" s="1">
        <v>0.21834899999999999</v>
      </c>
      <c r="C5" s="1">
        <v>0.53813599999999995</v>
      </c>
      <c r="E5" s="1" t="s">
        <v>88</v>
      </c>
      <c r="F5" s="1">
        <v>0.77651499999999996</v>
      </c>
      <c r="G5" s="1">
        <v>0.59477100000000005</v>
      </c>
      <c r="I5" s="1" t="s">
        <v>88</v>
      </c>
      <c r="J5" s="1">
        <v>0.37804900000000002</v>
      </c>
      <c r="K5" s="1">
        <v>0.34317300000000001</v>
      </c>
    </row>
    <row r="6" spans="1:11">
      <c r="A6" s="1" t="s">
        <v>89</v>
      </c>
      <c r="B6" s="1">
        <v>0.29166700000000001</v>
      </c>
      <c r="C6" s="1">
        <v>0.35411500000000001</v>
      </c>
      <c r="E6" s="1" t="s">
        <v>89</v>
      </c>
      <c r="F6" s="1">
        <v>0.84558800000000001</v>
      </c>
      <c r="G6" s="1">
        <v>0.65966400000000003</v>
      </c>
      <c r="I6" s="1" t="s">
        <v>89</v>
      </c>
      <c r="J6" s="1">
        <v>0.60736199999999996</v>
      </c>
      <c r="K6" s="1">
        <v>0.4</v>
      </c>
    </row>
    <row r="7" spans="1:11">
      <c r="A7" s="1" t="s">
        <v>90</v>
      </c>
      <c r="B7" s="1">
        <v>0.77102000000000004</v>
      </c>
      <c r="C7" s="1">
        <v>0.29980299999999999</v>
      </c>
      <c r="E7" s="1" t="s">
        <v>90</v>
      </c>
      <c r="F7" s="1">
        <v>0.69086000000000003</v>
      </c>
      <c r="G7" s="1">
        <v>0.57930999999999999</v>
      </c>
      <c r="I7" s="1" t="s">
        <v>90</v>
      </c>
      <c r="J7" s="1">
        <v>0.51592400000000005</v>
      </c>
      <c r="K7" s="1">
        <v>0.31976700000000002</v>
      </c>
    </row>
    <row r="8" spans="1:11">
      <c r="A8" s="1" t="s">
        <v>91</v>
      </c>
      <c r="B8" s="1">
        <v>0.47394500000000001</v>
      </c>
      <c r="C8" s="1">
        <v>0.28357100000000002</v>
      </c>
      <c r="E8" s="1" t="s">
        <v>91</v>
      </c>
      <c r="F8" s="1">
        <v>0.66666700000000001</v>
      </c>
      <c r="G8" s="1">
        <v>0.63405800000000001</v>
      </c>
      <c r="I8" s="1" t="s">
        <v>91</v>
      </c>
      <c r="J8" s="1">
        <v>0.498054</v>
      </c>
      <c r="K8" s="1">
        <v>0.53531600000000001</v>
      </c>
    </row>
    <row r="9" spans="1:11">
      <c r="A9" s="1" t="s">
        <v>92</v>
      </c>
      <c r="B9" s="1">
        <v>0.50445099999999998</v>
      </c>
      <c r="C9" s="1">
        <v>0.17799400000000001</v>
      </c>
      <c r="E9" s="1" t="s">
        <v>92</v>
      </c>
      <c r="F9" s="1">
        <v>0.74157300000000004</v>
      </c>
      <c r="G9" s="1">
        <v>0.796875</v>
      </c>
      <c r="I9" s="1" t="s">
        <v>92</v>
      </c>
      <c r="J9" s="1">
        <v>0.50526300000000002</v>
      </c>
      <c r="K9" s="1">
        <v>0.49242399999999997</v>
      </c>
    </row>
    <row r="10" spans="1:11">
      <c r="A10" s="1" t="s">
        <v>93</v>
      </c>
      <c r="B10" s="1">
        <v>0.404472</v>
      </c>
      <c r="C10" s="1">
        <v>0.228188</v>
      </c>
      <c r="E10" s="1" t="s">
        <v>93</v>
      </c>
      <c r="F10" s="1">
        <v>0.73314599999999996</v>
      </c>
      <c r="G10" s="1"/>
      <c r="I10" s="1" t="s">
        <v>93</v>
      </c>
      <c r="J10" s="1">
        <v>0.49700598800000001</v>
      </c>
      <c r="K10" s="1">
        <v>0.408163</v>
      </c>
    </row>
    <row r="11" spans="1:11">
      <c r="A11" s="1" t="s">
        <v>94</v>
      </c>
      <c r="B11" s="1"/>
      <c r="C11" s="1">
        <v>0.232877</v>
      </c>
      <c r="E11" s="5" t="s">
        <v>86</v>
      </c>
      <c r="F11" s="1">
        <f>AVERAGE(F2:F10)</f>
        <v>0.73380328571428566</v>
      </c>
      <c r="G11" s="1">
        <f>AVERAGE(G2:G10)</f>
        <v>0.66564083333333335</v>
      </c>
      <c r="I11" s="1" t="s">
        <v>94</v>
      </c>
      <c r="J11" s="1"/>
      <c r="K11" s="1">
        <v>0.29729699999999998</v>
      </c>
    </row>
    <row r="12" spans="1:11">
      <c r="A12" s="1" t="s">
        <v>231</v>
      </c>
      <c r="B12" s="1"/>
      <c r="C12" s="1">
        <v>0.63001499999999999</v>
      </c>
      <c r="E12" s="5" t="s">
        <v>63</v>
      </c>
      <c r="F12" s="1">
        <f>_xlfn.STDEV.S(F4:F10)</f>
        <v>6.2433414268627772E-2</v>
      </c>
      <c r="G12" s="1">
        <f>_xlfn.STDEV.S(G4:G10)</f>
        <v>8.3386718739657611E-2</v>
      </c>
      <c r="I12" s="5" t="s">
        <v>86</v>
      </c>
      <c r="J12" s="1">
        <f>AVERAGE(J4:J11)</f>
        <v>0.49634071257142859</v>
      </c>
      <c r="K12" s="1">
        <f>AVERAGE(K4:K11)</f>
        <v>0.39764962499999995</v>
      </c>
    </row>
    <row r="13" spans="1:11">
      <c r="A13" s="5" t="s">
        <v>86</v>
      </c>
      <c r="B13" s="1">
        <f>AVERAGE(B4:B12)</f>
        <v>0.48673528571428576</v>
      </c>
      <c r="C13" s="1">
        <f>AVERAGE(C4:C12)</f>
        <v>0.34670466666666666</v>
      </c>
      <c r="I13" s="5" t="s">
        <v>63</v>
      </c>
      <c r="J13" s="1">
        <f>_xlfn.STDEV.S(J4:J11)</f>
        <v>6.7506485184093773E-2</v>
      </c>
      <c r="K13" s="1">
        <f>_xlfn.STDEV.S(K4:K11)</f>
        <v>8.2213048821665788E-2</v>
      </c>
    </row>
    <row r="14" spans="1:11">
      <c r="A14" s="5" t="s">
        <v>63</v>
      </c>
      <c r="B14" s="1">
        <f>_xlfn.STDEV.S(B4:B12)</f>
        <v>0.20973853835725573</v>
      </c>
      <c r="C14" s="1">
        <f>_xlfn.STDEV.S(C4:C12)</f>
        <v>0.14977270018180885</v>
      </c>
    </row>
    <row r="15" spans="1:11" ht="16" thickBot="1">
      <c r="E15" s="15"/>
      <c r="F15" s="15"/>
    </row>
    <row r="16" spans="1:11">
      <c r="A16" s="29"/>
      <c r="B16" s="116" t="s">
        <v>235</v>
      </c>
      <c r="C16" s="117"/>
      <c r="E16" s="15"/>
      <c r="F16" s="15"/>
    </row>
    <row r="17" spans="1:6">
      <c r="A17" s="18" t="s">
        <v>237</v>
      </c>
      <c r="B17" s="1" t="s">
        <v>1</v>
      </c>
      <c r="C17" s="17" t="s">
        <v>185</v>
      </c>
      <c r="E17" s="15"/>
      <c r="F17" s="15"/>
    </row>
    <row r="18" spans="1:6">
      <c r="A18" s="18" t="s">
        <v>2</v>
      </c>
      <c r="B18" s="1">
        <v>0.48673499999999997</v>
      </c>
      <c r="C18" s="17">
        <v>0.34670499999999999</v>
      </c>
      <c r="E18" s="15"/>
      <c r="F18" s="15"/>
    </row>
    <row r="19" spans="1:6">
      <c r="A19" s="18" t="s">
        <v>3</v>
      </c>
      <c r="B19" s="1">
        <v>0.49634070000000002</v>
      </c>
      <c r="C19" s="17">
        <v>0.39765</v>
      </c>
      <c r="E19" s="15"/>
      <c r="F19" s="15"/>
    </row>
    <row r="20" spans="1:6">
      <c r="A20" s="18" t="s">
        <v>236</v>
      </c>
      <c r="B20" s="1">
        <v>0.73380299999999998</v>
      </c>
      <c r="C20" s="17">
        <v>0.66564100000000004</v>
      </c>
    </row>
    <row r="21" spans="1:6">
      <c r="A21" s="18" t="s">
        <v>86</v>
      </c>
      <c r="B21" s="1">
        <f>AVERAGE(B18:B20)</f>
        <v>0.57229289999999999</v>
      </c>
      <c r="C21" s="17">
        <f>AVERAGE(C18:C20)</f>
        <v>0.46999866666666668</v>
      </c>
    </row>
    <row r="22" spans="1:6">
      <c r="A22" s="18" t="s">
        <v>64</v>
      </c>
      <c r="B22" s="1">
        <f>_xlfn.STDEV.S(B18:B20)/3^0.5</f>
        <v>8.0802643664733956E-2</v>
      </c>
      <c r="C22" s="17">
        <f>_xlfn.STDEV.S(C18:C20)/3^0.5</f>
        <v>9.8920490294534619E-2</v>
      </c>
    </row>
    <row r="23" spans="1:6">
      <c r="A23" s="44"/>
      <c r="B23" s="45"/>
      <c r="C23" s="46"/>
    </row>
    <row r="24" spans="1:6">
      <c r="A24" s="44"/>
      <c r="B24" s="45"/>
      <c r="C24" s="46"/>
    </row>
    <row r="25" spans="1:6">
      <c r="A25" s="118" t="s">
        <v>242</v>
      </c>
      <c r="B25" s="86"/>
      <c r="C25" s="50"/>
    </row>
    <row r="26" spans="1:6">
      <c r="A26" s="18"/>
      <c r="B26" s="1"/>
      <c r="C26" s="50"/>
    </row>
    <row r="27" spans="1:6">
      <c r="A27" s="18" t="s">
        <v>65</v>
      </c>
      <c r="B27" s="1" t="s">
        <v>238</v>
      </c>
      <c r="C27" s="50"/>
    </row>
    <row r="28" spans="1:6">
      <c r="A28" s="18" t="s">
        <v>66</v>
      </c>
      <c r="B28" s="1" t="s">
        <v>67</v>
      </c>
      <c r="C28" s="50"/>
    </row>
    <row r="29" spans="1:6">
      <c r="A29" s="18" t="s">
        <v>68</v>
      </c>
      <c r="B29" s="1" t="s">
        <v>239</v>
      </c>
      <c r="C29" s="50"/>
    </row>
    <row r="30" spans="1:6">
      <c r="A30" s="18"/>
      <c r="B30" s="1"/>
      <c r="C30" s="50"/>
    </row>
    <row r="31" spans="1:6">
      <c r="A31" s="18" t="s">
        <v>69</v>
      </c>
      <c r="B31" s="1"/>
      <c r="C31" s="50"/>
    </row>
    <row r="32" spans="1:6">
      <c r="A32" s="18" t="s">
        <v>15</v>
      </c>
      <c r="B32" s="1">
        <v>3.9E-2</v>
      </c>
      <c r="C32" s="50"/>
    </row>
    <row r="33" spans="1:3">
      <c r="A33" s="18" t="s">
        <v>16</v>
      </c>
      <c r="B33" s="1" t="s">
        <v>50</v>
      </c>
      <c r="C33" s="50"/>
    </row>
    <row r="34" spans="1:3">
      <c r="A34" s="18" t="s">
        <v>70</v>
      </c>
      <c r="B34" s="1" t="s">
        <v>11</v>
      </c>
      <c r="C34" s="50"/>
    </row>
    <row r="35" spans="1:3">
      <c r="A35" s="18" t="s">
        <v>71</v>
      </c>
      <c r="B35" s="1" t="s">
        <v>72</v>
      </c>
      <c r="C35" s="50"/>
    </row>
    <row r="36" spans="1:3">
      <c r="A36" s="18" t="s">
        <v>73</v>
      </c>
      <c r="B36" s="1" t="s">
        <v>240</v>
      </c>
      <c r="C36" s="50"/>
    </row>
    <row r="37" spans="1:3">
      <c r="A37" s="18" t="s">
        <v>74</v>
      </c>
      <c r="B37" s="1">
        <v>3</v>
      </c>
      <c r="C37" s="50"/>
    </row>
    <row r="38" spans="1:3">
      <c r="A38" s="18"/>
      <c r="B38" s="1"/>
      <c r="C38" s="50"/>
    </row>
    <row r="39" spans="1:3">
      <c r="A39" s="18" t="s">
        <v>75</v>
      </c>
      <c r="B39" s="1"/>
      <c r="C39" s="50"/>
    </row>
    <row r="40" spans="1:3">
      <c r="A40" s="18" t="s">
        <v>76</v>
      </c>
      <c r="B40" s="1">
        <v>-0.1023</v>
      </c>
      <c r="C40" s="50"/>
    </row>
    <row r="41" spans="1:3">
      <c r="A41" s="18" t="s">
        <v>77</v>
      </c>
      <c r="B41" s="1">
        <v>3.6069999999999998E-2</v>
      </c>
      <c r="C41" s="50"/>
    </row>
    <row r="42" spans="1:3">
      <c r="A42" s="18" t="s">
        <v>78</v>
      </c>
      <c r="B42" s="1">
        <v>2.0820000000000002E-2</v>
      </c>
      <c r="C42" s="50"/>
    </row>
    <row r="43" spans="1:3">
      <c r="A43" s="18" t="s">
        <v>79</v>
      </c>
      <c r="B43" s="1" t="s">
        <v>241</v>
      </c>
      <c r="C43" s="50"/>
    </row>
    <row r="44" spans="1:3">
      <c r="A44" s="18" t="s">
        <v>80</v>
      </c>
      <c r="B44" s="1">
        <v>0.92349999999999999</v>
      </c>
      <c r="C44" s="50"/>
    </row>
    <row r="45" spans="1:3">
      <c r="A45" s="18"/>
      <c r="B45" s="1"/>
      <c r="C45" s="50"/>
    </row>
    <row r="46" spans="1:3">
      <c r="A46" s="18" t="s">
        <v>81</v>
      </c>
      <c r="B46" s="1"/>
      <c r="C46" s="50"/>
    </row>
    <row r="47" spans="1:3">
      <c r="A47" s="18" t="s">
        <v>82</v>
      </c>
      <c r="B47" s="1">
        <v>0.99339999999999995</v>
      </c>
      <c r="C47" s="50"/>
    </row>
    <row r="48" spans="1:3">
      <c r="A48" s="18" t="s">
        <v>83</v>
      </c>
      <c r="B48" s="1">
        <v>3.6600000000000001E-2</v>
      </c>
      <c r="C48" s="50"/>
    </row>
    <row r="49" spans="1:3">
      <c r="A49" s="18" t="s">
        <v>16</v>
      </c>
      <c r="B49" s="1" t="s">
        <v>50</v>
      </c>
      <c r="C49" s="50"/>
    </row>
    <row r="50" spans="1:3" ht="16" thickBot="1">
      <c r="A50" s="30" t="s">
        <v>84</v>
      </c>
      <c r="B50" s="23" t="s">
        <v>11</v>
      </c>
      <c r="C50" s="35"/>
    </row>
  </sheetData>
  <mergeCells count="5">
    <mergeCell ref="B2:C2"/>
    <mergeCell ref="F2:G2"/>
    <mergeCell ref="J2:K2"/>
    <mergeCell ref="B16:C16"/>
    <mergeCell ref="A25:B2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Figure 2B</vt:lpstr>
      <vt:lpstr>Figure 2D</vt:lpstr>
      <vt:lpstr>Figure 2E</vt:lpstr>
      <vt:lpstr>Figure 2F</vt:lpstr>
      <vt:lpstr>Figure 2G</vt:lpstr>
      <vt:lpstr>Figure 2H</vt:lpstr>
      <vt:lpstr>Figure 2I</vt:lpstr>
      <vt:lpstr>Figure 2J</vt:lpstr>
      <vt:lpstr>Figure 2K</vt:lpstr>
      <vt:lpstr>Figure 2L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2022-04-25T15:00:19Z</dcterms:modified>
</cp:coreProperties>
</file>